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defaultThemeVersion="124226"/>
  <xr:revisionPtr revIDLastSave="0" documentId="13_ncr:1_{B4884CFB-2AEC-47ED-90E1-66E2053412E8}" xr6:coauthVersionLast="34" xr6:coauthVersionMax="34" xr10:uidLastSave="{00000000-0000-0000-0000-000000000000}"/>
  <bookViews>
    <workbookView xWindow="0" yWindow="0" windowWidth="19200" windowHeight="7590" firstSheet="6" activeTab="9" xr2:uid="{00000000-000D-0000-FFFF-FFFF00000000}"/>
  </bookViews>
  <sheets>
    <sheet name="Bilancio riclassificato 2 liv." sheetId="4" r:id="rId1"/>
    <sheet name="bilancio riclassificato 4 liv." sheetId="6" r:id="rId2"/>
    <sheet name="bilancio riclassificato 5 liv." sheetId="7" r:id="rId3"/>
    <sheet name="variazioni eservizio preced" sheetId="16" r:id="rId4"/>
    <sheet name="Propsetto residui" sheetId="15" r:id="rId5"/>
    <sheet name="conto patrimonio" sheetId="1" r:id="rId6"/>
    <sheet name="situazione finanziaria" sheetId="21" r:id="rId7"/>
    <sheet name="riconciliazione bancaria" sheetId="3" r:id="rId8"/>
    <sheet name="Stato patrimoniale" sheetId="20" r:id="rId9"/>
    <sheet name="Conto economico" sheetId="19" r:id="rId10"/>
    <sheet name="Prosp.conc. entrate spese" sheetId="18" r:id="rId11"/>
    <sheet name="Prosp.conc. patrimonio" sheetId="17" r:id="rId12"/>
    <sheet name="Rapporto MI-RM" sheetId="12" r:id="rId13"/>
    <sheet name="Tabella DL95-12 e 66-14" sheetId="13" r:id="rId14"/>
    <sheet name="Versamenti bilancio Stato 2017" sheetId="14" r:id="rId15"/>
  </sheets>
  <externalReferences>
    <externalReference r:id="rId16"/>
  </externalReferences>
  <definedNames>
    <definedName name="_xlnm._FilterDatabase" localSheetId="0" hidden="1">'Bilancio riclassificato 2 liv.'!$A$3:$D$29</definedName>
    <definedName name="_xlnm._FilterDatabase" localSheetId="1" hidden="1">'bilancio riclassificato 4 liv.'!$A$3:$D$126</definedName>
    <definedName name="_xlnm._FilterDatabase" localSheetId="2" hidden="1">'bilancio riclassificato 5 liv.'!$A$3:$E$270</definedName>
    <definedName name="_xlnm._FilterDatabase" localSheetId="4" hidden="1">'Propsetto residui'!$A$4:$D$269</definedName>
    <definedName name="_xlnm._FilterDatabase" localSheetId="3" hidden="1">'variazioni eservizio preced'!$A$5:$D$270</definedName>
    <definedName name="_xlnm.Print_Area" localSheetId="2">'bilancio riclassificato 5 liv.'!$A$1:$Q$271</definedName>
    <definedName name="_xlnm.Print_Area" localSheetId="9">'Conto economico'!$A$1:$L$304</definedName>
    <definedName name="_xlnm.Print_Area" localSheetId="5">'conto patrimonio'!$A$1:$E$56</definedName>
    <definedName name="_xlnm.Print_Area" localSheetId="11">'Prosp.conc. patrimonio'!$A$1:$E$52</definedName>
    <definedName name="_xlnm.Print_Area" localSheetId="12">'Rapporto MI-RM'!$A$1:$E$46</definedName>
    <definedName name="_xlnm.Print_Area" localSheetId="7">'riconciliazione bancaria'!$A$4:$D$30</definedName>
    <definedName name="_xlnm.Print_Area" localSheetId="8">'Stato patrimoniale'!$A$1:$J$117</definedName>
    <definedName name="_xlnm.Print_Area" localSheetId="3">'variazioni eservizio preced'!$A$1:$J$272</definedName>
    <definedName name="cassa" localSheetId="0">[1]riepilogo!#REF!</definedName>
    <definedName name="cassa" localSheetId="1">[1]riepilogo!#REF!</definedName>
    <definedName name="cassa" localSheetId="4">[1]riepilogo!#REF!</definedName>
    <definedName name="cassa" localSheetId="3">[1]riepilogo!#REF!</definedName>
    <definedName name="cassa">[1]riepilogo!#REF!</definedName>
    <definedName name="_xlnm.Print_Titles" localSheetId="0">'Bilancio riclassificato 2 liv.'!$1:$3</definedName>
    <definedName name="_xlnm.Print_Titles" localSheetId="1">'bilancio riclassificato 4 liv.'!$1:$3</definedName>
    <definedName name="_xlnm.Print_Titles" localSheetId="2">'bilancio riclassificato 5 liv.'!$1:$3</definedName>
    <definedName name="_xlnm.Print_Titles" localSheetId="9">'Conto economico'!$1:$8</definedName>
    <definedName name="_xlnm.Print_Titles" localSheetId="8">'Stato patrimoniale'!$1:$7</definedName>
  </definedNames>
  <calcPr calcId="179017" calcMode="manual"/>
</workbook>
</file>

<file path=xl/calcChain.xml><?xml version="1.0" encoding="utf-8"?>
<calcChain xmlns="http://schemas.openxmlformats.org/spreadsheetml/2006/main">
  <c r="Q13" i="4" l="1"/>
  <c r="F7" i="16" l="1"/>
  <c r="E7" i="16"/>
</calcChain>
</file>

<file path=xl/sharedStrings.xml><?xml version="1.0" encoding="utf-8"?>
<sst xmlns="http://schemas.openxmlformats.org/spreadsheetml/2006/main" count="4730" uniqueCount="1348">
  <si>
    <t>AUTORITA' DI REGOLAZIONE PER ENERGIA RETI E AMBIENTE</t>
  </si>
  <si>
    <t>CONTO DEL PATRIMONIO AL 31 DICEMBRE 2017 (articolo 30 del Regolamento di contabilità)</t>
  </si>
  <si>
    <t>RENDICONTO DELLA GESTIONE PER L' ESERCIZIO</t>
  </si>
  <si>
    <t>1 gennaio 2017 - 31 dicembre 2017</t>
  </si>
  <si>
    <t>ESERCIZIO 2016</t>
  </si>
  <si>
    <t>ESERCIZIO 2017</t>
  </si>
  <si>
    <t>ATTIVO</t>
  </si>
  <si>
    <t>CONSISTENZA DI CASSA</t>
  </si>
  <si>
    <t>RESIDUI ATTIVI</t>
  </si>
  <si>
    <t>IMMOBILIZZAZIONI IMMATERIALI</t>
  </si>
  <si>
    <t>IMMOBILIZZAZIONI MATERIALI</t>
  </si>
  <si>
    <t>Fabbricati</t>
  </si>
  <si>
    <t>Attrezzature informatiche</t>
  </si>
  <si>
    <t>Mobili e arredi</t>
  </si>
  <si>
    <t>Impianti</t>
  </si>
  <si>
    <t>Macchine d'ufficio</t>
  </si>
  <si>
    <t>Materiale bibliografico</t>
  </si>
  <si>
    <t>TOTALE ATTIVO:</t>
  </si>
  <si>
    <t>Crediti ex L. 191/2009</t>
  </si>
  <si>
    <t>PASSIVO:</t>
  </si>
  <si>
    <t>RESIDUI PASSIVI:</t>
  </si>
  <si>
    <t>di cui per Trattamenti di quiescenza</t>
  </si>
  <si>
    <t>ACCANTONAMENTO TRATTAMENTO DI QUIESCENZA</t>
  </si>
  <si>
    <t>ALTRI FONDI ACCANTONATI</t>
  </si>
  <si>
    <t>PATRIMONIO NETTO:</t>
  </si>
  <si>
    <t>Consistenza patrimoniale</t>
  </si>
  <si>
    <t>Fondo compensazione entrate</t>
  </si>
  <si>
    <t>Avanzo di amministrazione libero</t>
  </si>
  <si>
    <t>TOTALE PATRIMONIO NETTO:</t>
  </si>
  <si>
    <t>TOTALE PASSIVO</t>
  </si>
  <si>
    <t>Trasferimenti ex L. 191/2009</t>
  </si>
  <si>
    <t>RENDICONTO DELLA GESTIONE PER L'ESERCIZIO 2017</t>
  </si>
  <si>
    <t>SITUAZIONE FINANZIARIA E AMMINISTRATIVA AL 31 DICEMBRE 2017</t>
  </si>
  <si>
    <t>(Allegato al Conto del bilancio di cui all'art. 31 lettere a) e b) del Regolamento di contabilità)</t>
  </si>
  <si>
    <t>Fondo cassa al 01/01/2017</t>
  </si>
  <si>
    <t>Incassi in conto competenza dall'01/01/2017 al 31/12/2017</t>
  </si>
  <si>
    <t>Incassi in conto residui dall'01/01/2017 al 31/12/2017</t>
  </si>
  <si>
    <t>Pagamenti in conto competenza dall'01/01/2017 al 31/12/2017</t>
  </si>
  <si>
    <t>Pagamenti in conto residui dall'01/01/2017 al 31/12/2017</t>
  </si>
  <si>
    <t>Fondo cassa al 31/12/2017</t>
  </si>
  <si>
    <t>Residui attivi dell'esercizio 2017</t>
  </si>
  <si>
    <t>Residui attivi provenienti da esercizi precedenti</t>
  </si>
  <si>
    <t>Residui passivi dell'esercizio 2017</t>
  </si>
  <si>
    <t>Residui passivi provenienti da esercizi precedenti</t>
  </si>
  <si>
    <t>Residui attivi inesigibili al 31/12/2017</t>
  </si>
  <si>
    <t>Residui passivi insussistenti al 31/12/2017</t>
  </si>
  <si>
    <t>Avanzo di amministrazione al 31/12/2017</t>
  </si>
  <si>
    <t>- di cui Avanzo della gestione esercizio 2017</t>
  </si>
  <si>
    <t>Avanzo vincolato - Fondo compensazione entrate</t>
  </si>
  <si>
    <t>Avanzo di amministrazione disponibile 2017</t>
  </si>
  <si>
    <t>Avanzo vincolato - Fondo trattamento di quiescenza</t>
  </si>
  <si>
    <t>Avanzo accantonato - Spese ristrutturazione immobile Milano</t>
  </si>
  <si>
    <t>Avanzo accantonato - Spese per rischi e liti vari</t>
  </si>
  <si>
    <t>Avanzo di amministrazione libero 2017</t>
  </si>
  <si>
    <t>RICONCILIAZIONE BANCARIA ANNO 2017</t>
  </si>
  <si>
    <t>Fondo di cassa al 31/12/16 come da mandati e reversali</t>
  </si>
  <si>
    <t>Mandati di pagamento del mese di Dicembre</t>
  </si>
  <si>
    <t>ma contabilizzati da BI nel 2017</t>
  </si>
  <si>
    <t>Fondo di cassa al 01/1/2017</t>
  </si>
  <si>
    <t>Somme riscosse</t>
  </si>
  <si>
    <t>Somme pagate</t>
  </si>
  <si>
    <t>Fondo di cassa al 31/12/17 come da mandati e reversali</t>
  </si>
  <si>
    <t>Interessi attivi quarto trimestre 2017 conto Istituto Cassiere al netto delle ritenute di legge</t>
  </si>
  <si>
    <t>Fondo di cassa al 31/12/17 presso Banca d'Italia e Istituto cassiere</t>
  </si>
  <si>
    <t>di cui:</t>
  </si>
  <si>
    <t>a) saldo Banca Italia al 31/12/2017</t>
  </si>
  <si>
    <t>b) saldo Istituto casssiere al 31/12/2017</t>
  </si>
  <si>
    <t>PREVISIONI DEFINITIVE</t>
  </si>
  <si>
    <t>GESTIONE DI COMPETENZA</t>
  </si>
  <si>
    <t>GESTIONE DEI RESIDUI ATTIVI</t>
  </si>
  <si>
    <t>RIEPILOGO</t>
  </si>
  <si>
    <t>RENDICONTO DELLA GESTIONE PER L'ESERCIZIO 1 GENNAIO 2017 - 31 DICEMBRE 2017</t>
  </si>
  <si>
    <t>SOMME ACCERTATE</t>
  </si>
  <si>
    <t>Residui all'inizio dell'esercizio</t>
  </si>
  <si>
    <t>Riscossi</t>
  </si>
  <si>
    <t>Rimasti da riscuotere</t>
  </si>
  <si>
    <t>Variazioni / residui insussistenti</t>
  </si>
  <si>
    <t>Residui finali dell'esercizio precednte</t>
  </si>
  <si>
    <t>Macro</t>
  </si>
  <si>
    <t>Livelli</t>
  </si>
  <si>
    <t>Voce</t>
  </si>
  <si>
    <t>Codice Capitolo</t>
  </si>
  <si>
    <t>Riscosse</t>
  </si>
  <si>
    <t>Rimaste da riscuotere</t>
  </si>
  <si>
    <t>Totale</t>
  </si>
  <si>
    <t>Differenze</t>
  </si>
  <si>
    <t>Totale incassi al 31/12/2017</t>
  </si>
  <si>
    <t>Consistenza dei residui attivi al 31/12/2017</t>
  </si>
  <si>
    <t>AVANZO DI AMMINISTRAZIONE DISPONIBILE</t>
  </si>
  <si>
    <t xml:space="preserve"> di cui utilizzo Fondo compensazione entrate</t>
  </si>
  <si>
    <t>E</t>
  </si>
  <si>
    <t>I</t>
  </si>
  <si>
    <t>Trasferimenti correnti</t>
  </si>
  <si>
    <t>E.2.00.00.00.000</t>
  </si>
  <si>
    <t>II</t>
  </si>
  <si>
    <t>E.2.01.00.00.000</t>
  </si>
  <si>
    <t>Entrate extratributarie</t>
  </si>
  <si>
    <t>E.3.00.00.00.000</t>
  </si>
  <si>
    <t>Interessi attivi</t>
  </si>
  <si>
    <t>E.3.03.00.00.000</t>
  </si>
  <si>
    <t>Rimborsi e altre entrate correnti</t>
  </si>
  <si>
    <t>E.3.05.00.00.000</t>
  </si>
  <si>
    <t>Entrate per conto terzi e partite di giro</t>
  </si>
  <si>
    <t>E.9.00.00.00.000</t>
  </si>
  <si>
    <t>Entrate per partite di giro</t>
  </si>
  <si>
    <t>E.9.01.00.00.000</t>
  </si>
  <si>
    <t>TOTALE ENTRATE</t>
  </si>
  <si>
    <t>GESTIONE DEI RESIDUI PASSIVI</t>
  </si>
  <si>
    <t>SOMME IMPEGNATE</t>
  </si>
  <si>
    <t>Pagate</t>
  </si>
  <si>
    <t>Rimasti da pagare</t>
  </si>
  <si>
    <t>Rimaste da pagare</t>
  </si>
  <si>
    <t>Totale pagamenti al 31/12/2017</t>
  </si>
  <si>
    <t>Consistenza dei residui passivi al 31/12/2017</t>
  </si>
  <si>
    <t>U</t>
  </si>
  <si>
    <t>Spese correnti</t>
  </si>
  <si>
    <t>U.1.00.00.00.000</t>
  </si>
  <si>
    <t>Redditi da lavoro dipendente</t>
  </si>
  <si>
    <t>U.1.01.00.00.000</t>
  </si>
  <si>
    <t>Imposte e tasse a carico dell'ente</t>
  </si>
  <si>
    <t>U.1.02.00.00.000</t>
  </si>
  <si>
    <t>Acquisto di beni e servizi</t>
  </si>
  <si>
    <t>U.1.03.00.00.000</t>
  </si>
  <si>
    <t>U.1.04.00.00.000</t>
  </si>
  <si>
    <t>III</t>
  </si>
  <si>
    <t>Trasferimenti di tributi</t>
  </si>
  <si>
    <t>U.1.05.00.00.000</t>
  </si>
  <si>
    <t>Rimborsi e poste correttive delle entrate</t>
  </si>
  <si>
    <t>U.1.09.00.00.000</t>
  </si>
  <si>
    <t>Altre spese correnti</t>
  </si>
  <si>
    <t>U.1.10.00.00.000</t>
  </si>
  <si>
    <t>Spese in conto capitale</t>
  </si>
  <si>
    <t>U.2.00.00.00.000</t>
  </si>
  <si>
    <t>Investimenti fissi lordi e acquisto di terreni</t>
  </si>
  <si>
    <t>U.2.02.00.00.000</t>
  </si>
  <si>
    <t>Uscite per conto terzi e partite di giro</t>
  </si>
  <si>
    <t>U.7.00.00.00.000</t>
  </si>
  <si>
    <t>Uscite per partite di giro</t>
  </si>
  <si>
    <t>U.7.01.00.00.000</t>
  </si>
  <si>
    <t>TOTALE USCITE</t>
  </si>
  <si>
    <t xml:space="preserve"> RENDICONTO 2016</t>
  </si>
  <si>
    <t xml:space="preserve"> RENDICONTO 2017</t>
  </si>
  <si>
    <t>Composizione entrate</t>
  </si>
  <si>
    <t>Variazioni esercizio precedente</t>
  </si>
  <si>
    <t>MACRO</t>
  </si>
  <si>
    <t>Codice finale</t>
  </si>
  <si>
    <t>Variazione in €</t>
  </si>
  <si>
    <t>Variazioni in %</t>
  </si>
  <si>
    <t xml:space="preserve"> AVANZO DI AMMINISTRAZIONE DISPONIBILE</t>
  </si>
  <si>
    <t>-</t>
  </si>
  <si>
    <t>Trasferimenti correnti da Amministrazioni pubbliche</t>
  </si>
  <si>
    <t>E.2.01.01.00.000</t>
  </si>
  <si>
    <t>IV</t>
  </si>
  <si>
    <t>Trasferimenti correnti da Amministrazioni Centrali</t>
  </si>
  <si>
    <t>E.2.01.01.01.000</t>
  </si>
  <si>
    <t>V</t>
  </si>
  <si>
    <t>Trasferimenti correnti da autorità amministrative indipendenti</t>
  </si>
  <si>
    <t>E.2.01.01.01.010</t>
  </si>
  <si>
    <t>Trasferimenti correnti da Imprese</t>
  </si>
  <si>
    <t>E.2.01.03.00.000</t>
  </si>
  <si>
    <t>Altri trasferimenti correnti da imprese</t>
  </si>
  <si>
    <t>E.2.01.03.02.000</t>
  </si>
  <si>
    <t>Altri trasferimenti correnti da altre imprese</t>
  </si>
  <si>
    <t>E.2.01.03.02.999</t>
  </si>
  <si>
    <t>Altri interessi attivi</t>
  </si>
  <si>
    <t>E.3.03.03.00.000</t>
  </si>
  <si>
    <t>Interessi attivi da depositi bancari o postali</t>
  </si>
  <si>
    <t>E.3.03.03.04.000</t>
  </si>
  <si>
    <t>E.3.03.03.04.001</t>
  </si>
  <si>
    <t>Altri interessi attivi diversi</t>
  </si>
  <si>
    <t>E.3.03.03.99.000</t>
  </si>
  <si>
    <t>Rimborsi in entrata</t>
  </si>
  <si>
    <t>E.3.05.02.00.000</t>
  </si>
  <si>
    <t>Rimborsi ricevuti per spese di personale (comando, distacco, fuori ruolo, convenzioni, ecc…)</t>
  </si>
  <si>
    <t>E.3.05.02.01.000</t>
  </si>
  <si>
    <t xml:space="preserve">Rimborsi ricevuti per spese di personale (comando, distacco, fuori ruolo, convenzioni, ecc…) </t>
  </si>
  <si>
    <t>E.3.05.02.01.001</t>
  </si>
  <si>
    <t>Entrate da rimborsi, recuperi e restituzioni di somme non dovute o incassate in eccesso</t>
  </si>
  <si>
    <t>E.3.05.02.03.000</t>
  </si>
  <si>
    <t>Entrate da rimborsi, recuperi e restituzioni di somme non dovute o incassate in eccesso da Enti Previdenziali</t>
  </si>
  <si>
    <t>E.3.05.02.03.003</t>
  </si>
  <si>
    <t>Entrate da rimborsi, recuperi e restituzioni di somme non dovute o incassate in eccesso dal Resto del mondo</t>
  </si>
  <si>
    <t>E.3.05.02.03.008</t>
  </si>
  <si>
    <t>Altre entrate correnti n.a.c.</t>
  </si>
  <si>
    <t>E.3.05.99.00.000</t>
  </si>
  <si>
    <t>E.3.05.99.99.000</t>
  </si>
  <si>
    <t>E.3.05.99.99.999</t>
  </si>
  <si>
    <t xml:space="preserve">Altre ritenute </t>
  </si>
  <si>
    <t>E.9.01.01.00.000</t>
  </si>
  <si>
    <t>Ritenute per scissione contabile IVA (split payment)</t>
  </si>
  <si>
    <t>E.9.01.01.02.000</t>
  </si>
  <si>
    <t>Ritenuta per scissione contabile IVA (split payment)</t>
  </si>
  <si>
    <t>E.9.01.01.02.001</t>
  </si>
  <si>
    <t>Altre ritenute n.a.c.</t>
  </si>
  <si>
    <t>E.9.01.01.99.000</t>
  </si>
  <si>
    <t>E.9.01.01.99.999</t>
  </si>
  <si>
    <t>Ritenute su redditi da lavoro dipendente</t>
  </si>
  <si>
    <t>E.9.01.02.00.000</t>
  </si>
  <si>
    <t>Ritenute erariali su redditi da lavoro dipendente per conto terzi</t>
  </si>
  <si>
    <t>E.9.01.02.01.000</t>
  </si>
  <si>
    <t>E.9.01.02.01.001</t>
  </si>
  <si>
    <t>Ritenute previdenziali e assistenziali su redditi da lavoro dipendente per conto terzi</t>
  </si>
  <si>
    <t>E.9.01.02.02.000</t>
  </si>
  <si>
    <t>E.9.01.02.02.001</t>
  </si>
  <si>
    <t>Altre ritenute al personale dipendente per conto di terzi</t>
  </si>
  <si>
    <t>E.9.01.02.99.000</t>
  </si>
  <si>
    <t>E.9.01.02.99.999</t>
  </si>
  <si>
    <t>Ritenute su redditi da lavoro autonomo</t>
  </si>
  <si>
    <t>E.9.01.03.00.000</t>
  </si>
  <si>
    <t>Ritenute erariali su redditi da lavoro autonomo per conto terzi</t>
  </si>
  <si>
    <t>E.9.01.03.01.000</t>
  </si>
  <si>
    <t>E.9.01.03.01.001</t>
  </si>
  <si>
    <t>Ritenute previdenziali e assistenziali su redditi da lavoro autonomo per conto terzi</t>
  </si>
  <si>
    <t>E.9.01.03.02.000</t>
  </si>
  <si>
    <t>E.9.01.03.02.001</t>
  </si>
  <si>
    <t>Altre ritenute al personale con contratto di lavoro autonomo per conto di terzi</t>
  </si>
  <si>
    <t>E.9.01.03.99.000</t>
  </si>
  <si>
    <t>E.9.01.03.99.999</t>
  </si>
  <si>
    <t>Altre entrate per partite di giro</t>
  </si>
  <si>
    <t>E.9.01.99.00.000</t>
  </si>
  <si>
    <t>Entrate a seguito di spese non andate a buon fine</t>
  </si>
  <si>
    <t>E.9.01.99.01.000</t>
  </si>
  <si>
    <t>E.9.01.99.01.001</t>
  </si>
  <si>
    <t>Rimborso di fondi economali e carte aziendali</t>
  </si>
  <si>
    <t>E.9.01.99.03.000</t>
  </si>
  <si>
    <t>E.9.01.99.03.001</t>
  </si>
  <si>
    <t>Altre entrate per partite di giro diverse</t>
  </si>
  <si>
    <t>E.9.01.99.99.000</t>
  </si>
  <si>
    <t>E.9.01.99.99.999</t>
  </si>
  <si>
    <t xml:space="preserve"> RENDICONTO 2016 </t>
  </si>
  <si>
    <t>Composizione uscite</t>
  </si>
  <si>
    <t>Retribuzioni lorde</t>
  </si>
  <si>
    <t>U.1.01.01.00.000</t>
  </si>
  <si>
    <t>Retribuzioni in denaro</t>
  </si>
  <si>
    <t>U.1.01.01.01.000</t>
  </si>
  <si>
    <t>Arretrati per anni precedenti corrisposti al personale a tempo indeterminato</t>
  </si>
  <si>
    <t>U.1.01.01.01.001</t>
  </si>
  <si>
    <t>Voci stipendiali corrisposte al personale a tempo indeterminato</t>
  </si>
  <si>
    <t>U.1.01.01.01.002</t>
  </si>
  <si>
    <t>Straordinario per il personale a tempo indeterminato</t>
  </si>
  <si>
    <t>U.1.01.01.01.003</t>
  </si>
  <si>
    <t>Indennità ed altri compensi, esclusi i rimborsi spesa per missione, corrisposti al personale a tempo indeterminato</t>
  </si>
  <si>
    <t>U.1.01.01.01.004</t>
  </si>
  <si>
    <t>Arretrati per anni precedenti corrisposti al personale a tempo determinato</t>
  </si>
  <si>
    <t>U.1.01.01.01.005</t>
  </si>
  <si>
    <t>Voci stipendiali corrisposte al personale a tempo determinato</t>
  </si>
  <si>
    <t>U.1.01.01.01.006</t>
  </si>
  <si>
    <t>Straordinario per il personale a tempo determinato</t>
  </si>
  <si>
    <t>U.1.01.01.01.007</t>
  </si>
  <si>
    <t>Indennità ed altri compensi, esclusi i rimborsi spesa documentati per missione, corrisposti al personale a tempo determinato</t>
  </si>
  <si>
    <t>U.1.01.01.01.008</t>
  </si>
  <si>
    <t>Assegni di ricerca</t>
  </si>
  <si>
    <t>U.1.01.01.01.009</t>
  </si>
  <si>
    <t>Altre spese per il personale</t>
  </si>
  <si>
    <t>U.1.01.01.02.000</t>
  </si>
  <si>
    <t>Contributi per asili nido e strutture sportive, ricreative o di vacanza messe a disposizione dei lavoratori dipendenti e delle loro famiglie e altre spese per il benessere del personale</t>
  </si>
  <si>
    <t>U.1.01.01.02.001</t>
  </si>
  <si>
    <t>Buoni pasto</t>
  </si>
  <si>
    <t>U.1.01.01.02.002</t>
  </si>
  <si>
    <t>Altre spese per il personale n.a.c.</t>
  </si>
  <si>
    <t>U.1.01.01.02.999</t>
  </si>
  <si>
    <t>Contributi sociali a carico dell'ente</t>
  </si>
  <si>
    <t>U.1.01.02.00.000</t>
  </si>
  <si>
    <t>Contributi sociali effettivi a carico dell'ente</t>
  </si>
  <si>
    <t>U.1.01.02.01.000</t>
  </si>
  <si>
    <t>Contributi obbligatori per il personale</t>
  </si>
  <si>
    <t>U.1.01.02.01.001</t>
  </si>
  <si>
    <t xml:space="preserve">Contributi previdenza complementare </t>
  </si>
  <si>
    <t>U.1.01.02.01.002</t>
  </si>
  <si>
    <t>Contributi per indennità di fine rapporto</t>
  </si>
  <si>
    <t>U.1.01.02.01.003</t>
  </si>
  <si>
    <t>Altri contributi sociali effettivi n.a.c.</t>
  </si>
  <si>
    <t>U.1.01.02.01.999</t>
  </si>
  <si>
    <t>Imposte, tasse e proventi assimilati a carico dell'ente</t>
  </si>
  <si>
    <t>U.1.02.01.00.000</t>
  </si>
  <si>
    <t>Imposta regionale sulle attività produttive (IRAP)</t>
  </si>
  <si>
    <t>U.1.02.01.01.000</t>
  </si>
  <si>
    <t>U.1.02.01.01.001</t>
  </si>
  <si>
    <t>Tassa e/o tariffa smaltimento rifiuti solidi urbani</t>
  </si>
  <si>
    <t>U.1.02.01.06.000</t>
  </si>
  <si>
    <t>U.1.02.01.06.001</t>
  </si>
  <si>
    <t>Acquisto di beni</t>
  </si>
  <si>
    <t>U.1.03.01.00.000</t>
  </si>
  <si>
    <t>Giornali, riviste e pubblicazioni</t>
  </si>
  <si>
    <t>U.1.03.01.01.000</t>
  </si>
  <si>
    <t>Giornali e riviste</t>
  </si>
  <si>
    <t>U.1.03.01.01.001</t>
  </si>
  <si>
    <t>Pubblicazioni</t>
  </si>
  <si>
    <t>U.1.03.01.01.002</t>
  </si>
  <si>
    <t>Altri beni di consumo</t>
  </si>
  <si>
    <t>U.1.03.01.02.000</t>
  </si>
  <si>
    <t>Carta, cancelleria e stampati</t>
  </si>
  <si>
    <t>U.1.03.01.02.001</t>
  </si>
  <si>
    <t xml:space="preserve">Carburanti, combustibili e lubrificanti </t>
  </si>
  <si>
    <t>U.1.03.01.02.002</t>
  </si>
  <si>
    <t>Accessori per uffici e alloggi</t>
  </si>
  <si>
    <t>U.1.03.01.02.005</t>
  </si>
  <si>
    <t>Materiale informatico</t>
  </si>
  <si>
    <t>U.1.03.01.02.006</t>
  </si>
  <si>
    <t>Altri materiali tecnico-specialistici non sanitari</t>
  </si>
  <si>
    <t>U.1.03.01.02.007</t>
  </si>
  <si>
    <t>Stampati specialistici</t>
  </si>
  <si>
    <t>U.1.03.01.02.014</t>
  </si>
  <si>
    <t>Altri beni e materiali di consumo n.a.c.</t>
  </si>
  <si>
    <t>U.1.03.01.02.999</t>
  </si>
  <si>
    <t>Medicinali e altri beni di consumo sanitario</t>
  </si>
  <si>
    <t>U.1.03.01.05.000</t>
  </si>
  <si>
    <t>Altri beni e prodotti sanitari n.a.c.</t>
  </si>
  <si>
    <t>U.1.03.01.05.999</t>
  </si>
  <si>
    <t>Acquisto di servizi</t>
  </si>
  <si>
    <t>U.1.03.02.00.000</t>
  </si>
  <si>
    <t>Organi e incarichi istituzionali dell'amministrazione</t>
  </si>
  <si>
    <t>U.1.03.02.01.000</t>
  </si>
  <si>
    <t>Organi istituzionali dell'amministrazione - Indennità</t>
  </si>
  <si>
    <t>U.1.03.02.01.001</t>
  </si>
  <si>
    <t xml:space="preserve">Organi istituzionali dell'amministrazione - Rimborsi </t>
  </si>
  <si>
    <t>U.1.03.02.01.002</t>
  </si>
  <si>
    <t>Garanti (codice etico)</t>
  </si>
  <si>
    <t>U.1.03.02.01.006</t>
  </si>
  <si>
    <t>Compensi agli organi istituzionali di revisione, di controllo ed altri incarichi istituzionali dell'amministrazione</t>
  </si>
  <si>
    <t>U.1.03.02.01.008</t>
  </si>
  <si>
    <t>Rappresentanza, organizzazione eventi, pubblicità e servizi per trasferta</t>
  </si>
  <si>
    <t>U.1.03.02.02.000</t>
  </si>
  <si>
    <t>Rimborso per viaggio e trasloco</t>
  </si>
  <si>
    <t>U.1.03.02.02.001</t>
  </si>
  <si>
    <t>Indennità di missione e di trasferta</t>
  </si>
  <si>
    <t>U.1.03.02.02.002</t>
  </si>
  <si>
    <t xml:space="preserve">Servizi per attività di rappresentanza </t>
  </si>
  <si>
    <t>U.1.03.02.02.003</t>
  </si>
  <si>
    <t>Pubblicità</t>
  </si>
  <si>
    <t>U.1.03.02.02.004</t>
  </si>
  <si>
    <t>Organizzazione manifestazioni e convegni</t>
  </si>
  <si>
    <t>U.1.03.02.02.005</t>
  </si>
  <si>
    <t>Partecipazione a manifestazioni e convegni</t>
  </si>
  <si>
    <t>U.1.03.02.02.006</t>
  </si>
  <si>
    <t>Acquisto di servizi per formazione e addestramento del personale dell'ente</t>
  </si>
  <si>
    <t>U.1.03.02.04.000</t>
  </si>
  <si>
    <t>Acquisto di servizi per formazione specialistica</t>
  </si>
  <si>
    <t>U.1.03.02.04.001</t>
  </si>
  <si>
    <t>Acquisto di servizi per formazione generica</t>
  </si>
  <si>
    <t>U.1.03.02.04.002</t>
  </si>
  <si>
    <t>Acquisto di servizi per addestramento del personale ai sensi della legge 626</t>
  </si>
  <si>
    <t>U.1.03.02.04.003</t>
  </si>
  <si>
    <t>Acquisto di servizi per altre spese per formazione e addestramento n.a.c.</t>
  </si>
  <si>
    <t>U.1.03.02.04.999</t>
  </si>
  <si>
    <t>Utenze e canoni</t>
  </si>
  <si>
    <t>U.1.03.02.05.000</t>
  </si>
  <si>
    <t>Telefonia fissa</t>
  </si>
  <si>
    <t>U.1.03.02.05.001</t>
  </si>
  <si>
    <t>Telefonia mobile</t>
  </si>
  <si>
    <t>U.1.03.02.05.002</t>
  </si>
  <si>
    <t>Accesso a banche dati e a pubblicazioni on line</t>
  </si>
  <si>
    <t>U.1.03.02.05.003</t>
  </si>
  <si>
    <t>Energia elettrica</t>
  </si>
  <si>
    <t>U.1.03.02.05.004</t>
  </si>
  <si>
    <t>Acqua</t>
  </si>
  <si>
    <t>U.1.03.02.05.005</t>
  </si>
  <si>
    <t>Gas</t>
  </si>
  <si>
    <t>U.1.03.02.05.006</t>
  </si>
  <si>
    <t>Spese di condominio</t>
  </si>
  <si>
    <t>U.1.03.02.05.007</t>
  </si>
  <si>
    <t>Utenze e canoni per altri servizi n.a.c.</t>
  </si>
  <si>
    <t>U.1.03.02.05.999</t>
  </si>
  <si>
    <t>Utilizzo di beni di terzi</t>
  </si>
  <si>
    <t>U.1.03.02.07.000</t>
  </si>
  <si>
    <t>Locazione di beni immobili</t>
  </si>
  <si>
    <t>U.1.03.02.07.001</t>
  </si>
  <si>
    <t>Noleggi di mezzi di trasporto</t>
  </si>
  <si>
    <t>U.1.03.02.07.002</t>
  </si>
  <si>
    <t>Noleggi di attrezzature scientifiche e sanitarie</t>
  </si>
  <si>
    <t>U.1.03.02.07.003</t>
  </si>
  <si>
    <t>Noleggi di hardware</t>
  </si>
  <si>
    <t>U.1.03.02.07.004</t>
  </si>
  <si>
    <t>Licenze d'uso per software</t>
  </si>
  <si>
    <t>U.1.03.02.07.006</t>
  </si>
  <si>
    <t>Altre licenze</t>
  </si>
  <si>
    <t>U.1.03.02.07.007</t>
  </si>
  <si>
    <t>Noleggi di impianti e macchinari</t>
  </si>
  <si>
    <t>U.1.03.02.07.008</t>
  </si>
  <si>
    <t>Altre spese sostenute per utilizzo di beni di terzi n.a.c.</t>
  </si>
  <si>
    <t>U.1.03.02.07.999</t>
  </si>
  <si>
    <t>Leasing operativo</t>
  </si>
  <si>
    <t>U.1.03.02.08.000</t>
  </si>
  <si>
    <t>Leasing operativo di mezzi di trasporto</t>
  </si>
  <si>
    <t>U.1.03.02.08.001</t>
  </si>
  <si>
    <t>Leasing operativo di attrezzature e macchinari</t>
  </si>
  <si>
    <t>U.1.03.02.08.002</t>
  </si>
  <si>
    <t>Leasing operativo di altri beni</t>
  </si>
  <si>
    <t>U.1.03.02.08.999</t>
  </si>
  <si>
    <t>Manutenzione ordinaria e riparazioni</t>
  </si>
  <si>
    <t>U.1.03.02.09.000</t>
  </si>
  <si>
    <t>Manutenzione ordinaria e riparazioni di mezzi di trasporto ad uso civile, di sicurezza e ordine pubblico</t>
  </si>
  <si>
    <t>U.1.03.02.09.001</t>
  </si>
  <si>
    <t>Manutenzione ordinaria e riparazioni di mobili e arredi</t>
  </si>
  <si>
    <t>U.1.03.02.09.003</t>
  </si>
  <si>
    <t>Manutenzione ordinaria e riparazioni di impianti e macchinari</t>
  </si>
  <si>
    <t>U.1.03.02.09.004</t>
  </si>
  <si>
    <t>Manutenzione ordinaria e riparazioni di attrezzature</t>
  </si>
  <si>
    <t>U.1.03.02.09.005</t>
  </si>
  <si>
    <t xml:space="preserve">Manutenzione ordinaria e riparazioni di macchine per ufficio </t>
  </si>
  <si>
    <t>U.1.03.02.09.006</t>
  </si>
  <si>
    <t>Manutenzione ordinaria e riparazioni di beni immobili</t>
  </si>
  <si>
    <t>U.1.03.02.09.008</t>
  </si>
  <si>
    <t>Manutenzione ordinaria e riparazioni di altri beni materiali</t>
  </si>
  <si>
    <t>U.1.03.02.09.011</t>
  </si>
  <si>
    <t>Consulenze</t>
  </si>
  <si>
    <t>U.1.03.02.10.000</t>
  </si>
  <si>
    <t>Incarichi libero professionali di studi, ricerca e consulenza</t>
  </si>
  <si>
    <t>U.1.03.02.10.001</t>
  </si>
  <si>
    <t>Esperti per commissioni, comitati e consigli (membri commissioni concorso)</t>
  </si>
  <si>
    <t>U.1.03.02.10.002</t>
  </si>
  <si>
    <t>Prestazioni professionali e specialistiche</t>
  </si>
  <si>
    <t>U.1.03.02.11.000</t>
  </si>
  <si>
    <t>Interpretariato e traduzioni</t>
  </si>
  <si>
    <t>U.1.03.02.11.001</t>
  </si>
  <si>
    <t>Patrocinio legale</t>
  </si>
  <si>
    <t>U.1.03.02.11.006</t>
  </si>
  <si>
    <t>Patrocinio legale gratuito a carico dello Stato</t>
  </si>
  <si>
    <t>U.1.03.02.11.007</t>
  </si>
  <si>
    <t>Prestazioni di natura contabile, tributaria e del lavoro</t>
  </si>
  <si>
    <t>U.1.03.02.11.008</t>
  </si>
  <si>
    <t>Prestazioni tecnico-scientifiche</t>
  </si>
  <si>
    <t>U.1.03.02.11.009</t>
  </si>
  <si>
    <t>Altre prestazioni professionali e specialistiche n.a.c.</t>
  </si>
  <si>
    <t>U.1.03.02.11.999</t>
  </si>
  <si>
    <t>Lavoro flessibile, quota LSU e acquisto di servizi da agenzie di lavoro interinale</t>
  </si>
  <si>
    <t>U.1.03.02.12.000</t>
  </si>
  <si>
    <t>Acquisto di servizi da agenzie di lavoro interinale</t>
  </si>
  <si>
    <t>U.1.03.02.12.001</t>
  </si>
  <si>
    <t>Collaborazioni coordinate e a progetto</t>
  </si>
  <si>
    <t>U.1.03.02.12.003</t>
  </si>
  <si>
    <t>Servizi ausiliari per il funzionamento dell'ente</t>
  </si>
  <si>
    <t>U.1.03.02.13.000</t>
  </si>
  <si>
    <t>Servizi di sorveglianza e custodia</t>
  </si>
  <si>
    <t>U.1.03.02.13.001</t>
  </si>
  <si>
    <t>Servizi di pulizia e lavanderia</t>
  </si>
  <si>
    <t>U.1.03.02.13.002</t>
  </si>
  <si>
    <t>Trasporti, traslochi e facchinaggio</t>
  </si>
  <si>
    <t>U.1.03.02.13.003</t>
  </si>
  <si>
    <t>Stampa e rilegatura</t>
  </si>
  <si>
    <t>U.1.03.02.13.004</t>
  </si>
  <si>
    <t>Servizi amministrativi</t>
  </si>
  <si>
    <t>U.1.03.02.16.000</t>
  </si>
  <si>
    <t>Pubblicazione bandi di gara</t>
  </si>
  <si>
    <t>U.1.03.02.16.001</t>
  </si>
  <si>
    <t>Spese postali</t>
  </si>
  <si>
    <t>U.1.03.02.16.002</t>
  </si>
  <si>
    <t>Spese notarili</t>
  </si>
  <si>
    <t>U.1.03.02.16.004</t>
  </si>
  <si>
    <t>Altre spese per servizi amministrativi</t>
  </si>
  <si>
    <t>U.1.03.02.16.999</t>
  </si>
  <si>
    <t>Servizi finanziari</t>
  </si>
  <si>
    <t>U.1.03.02.17.000</t>
  </si>
  <si>
    <t>Oneri per servizio di tesoreria</t>
  </si>
  <si>
    <t>U.1.03.02.17.002</t>
  </si>
  <si>
    <t>Spese per servizi finanziari n.a.c.</t>
  </si>
  <si>
    <t>U.1.03.02.17.999</t>
  </si>
  <si>
    <t>Servizi sanitari</t>
  </si>
  <si>
    <t>U.1.03.02.18.000</t>
  </si>
  <si>
    <t>Spese per accertamenti sanitari resi necessari dall'attività lavorativa</t>
  </si>
  <si>
    <t>U.1.03.02.18.001</t>
  </si>
  <si>
    <t>Altri acquisti di servizi sanitari n.a.c.</t>
  </si>
  <si>
    <t>U.1.03.02.18.999</t>
  </si>
  <si>
    <t>Servizi informatici e di telecomunicazioni</t>
  </si>
  <si>
    <t>U.1.03.02.19.000</t>
  </si>
  <si>
    <t>Gestione e manutenzione applicazioni</t>
  </si>
  <si>
    <t>U.1.03.02.19.001</t>
  </si>
  <si>
    <t>Assistenza all'utente e formazione</t>
  </si>
  <si>
    <t>U.1.03.02.19.002</t>
  </si>
  <si>
    <t>Servizi di rete per trasmissione dati e VoIP e relativa manutenzione</t>
  </si>
  <si>
    <t>U.1.03.02.19.004</t>
  </si>
  <si>
    <t>Servizi per i sistemi e relativa manutenzione</t>
  </si>
  <si>
    <t>U.1.03.02.19.005</t>
  </si>
  <si>
    <t>Servizi di sicurezza</t>
  </si>
  <si>
    <t>U.1.03.02.19.006</t>
  </si>
  <si>
    <t>Servizi di gestione documentale</t>
  </si>
  <si>
    <t>U.1.03.02.19.007</t>
  </si>
  <si>
    <t>Servizi di monitoraggio della qualità dei servizi</t>
  </si>
  <si>
    <t>U.1.03.02.19.008</t>
  </si>
  <si>
    <t>Servizi per le postazioni di lavoro e relativa manutenzione</t>
  </si>
  <si>
    <t>U.1.03.02.19.009</t>
  </si>
  <si>
    <t>Servizi di consulenza e prestazioni professionali ICT</t>
  </si>
  <si>
    <t>U.1.03.02.19.010</t>
  </si>
  <si>
    <t>Altri servizi</t>
  </si>
  <si>
    <t>U.1.03.02.99.000</t>
  </si>
  <si>
    <t>Altre spese legali</t>
  </si>
  <si>
    <t>U.1.03.02.99.002</t>
  </si>
  <si>
    <t>Quote di associazioni</t>
  </si>
  <si>
    <t>U.1.03.02.99.003</t>
  </si>
  <si>
    <t>U.1.03.02.99.011</t>
  </si>
  <si>
    <t>Trasferimenti correnti a Amministrazioni Pubbliche</t>
  </si>
  <si>
    <t>U.1.04.01.00.000</t>
  </si>
  <si>
    <t>Trasferimenti correnti a Amministrazioni Centrali</t>
  </si>
  <si>
    <t>U.1.04.01.01.000</t>
  </si>
  <si>
    <t>Trasferimenti correnti a autorità amministrative indipendenti</t>
  </si>
  <si>
    <t>U.1.04.01.01.010</t>
  </si>
  <si>
    <t>Trasferimenti correnti al Ministero dell'economia in attuazione di norme in materia di contenimento di spesa</t>
  </si>
  <si>
    <t>U.1.04.01.01.020</t>
  </si>
  <si>
    <t>Trasferimenti di tributi a titolo di devoluzioni</t>
  </si>
  <si>
    <t>U.1.05.01.00.000</t>
  </si>
  <si>
    <t>Ritenute sugli interessi e su altri redditi da capitale</t>
  </si>
  <si>
    <t>U.1.05.01.15.000</t>
  </si>
  <si>
    <t>U.1.05.01.15.001</t>
  </si>
  <si>
    <t>Rimborsi per spese di personale (comando, distacco, fuori ruolo, convenzioni, ecc…)</t>
  </si>
  <si>
    <t>U.1.09.01.00.000</t>
  </si>
  <si>
    <t xml:space="preserve">Rimborsi per spese di personale (comando, distacco, fuori ruolo, convenzioni, ecc…) </t>
  </si>
  <si>
    <t>U.1.09.01.01.000</t>
  </si>
  <si>
    <t>U.1.09.01.01.001</t>
  </si>
  <si>
    <t>Altri Rimborsi di parte corrente di somme non dovute o incassate in eccesso</t>
  </si>
  <si>
    <t>U.1.09.99.00.000</t>
  </si>
  <si>
    <t>Rimborsi di parte corrente a Imprese di somme non dovute o incassate in eccesso</t>
  </si>
  <si>
    <t>U.1.09.99.05.000</t>
  </si>
  <si>
    <t>U.1.09.99.05.001</t>
  </si>
  <si>
    <t>Fondi di riserva e altri accantonamenti</t>
  </si>
  <si>
    <t>U.1.10.01.00.000</t>
  </si>
  <si>
    <t>Fondo di riserva</t>
  </si>
  <si>
    <t>U.1.10.01.01.000</t>
  </si>
  <si>
    <t>Fondi di riserva</t>
  </si>
  <si>
    <t>U.1.10.01.01.001</t>
  </si>
  <si>
    <t>Altri fondi e accantonamenti</t>
  </si>
  <si>
    <t>U.1.10.01.99.000</t>
  </si>
  <si>
    <t>Altri fondi n.a.c.</t>
  </si>
  <si>
    <t>U.1.10.01.99.999</t>
  </si>
  <si>
    <t>Premi di assicurazione</t>
  </si>
  <si>
    <t>U.1.10.04.00.000</t>
  </si>
  <si>
    <t>Premi di assicurazione contro i danni</t>
  </si>
  <si>
    <t>U.1.10.04.01.000</t>
  </si>
  <si>
    <t>Premi di assicurazione su beni immobili</t>
  </si>
  <si>
    <t>U.1.10.04.01.002</t>
  </si>
  <si>
    <t>Premi di assicurazione per responsabilità civile verso terzi</t>
  </si>
  <si>
    <t>U.1.10.04.01.003</t>
  </si>
  <si>
    <t>Altri premi di assicurazione n.a.c.</t>
  </si>
  <si>
    <t>U.1.10.04.99.000</t>
  </si>
  <si>
    <t>U.1.10.04.99.999</t>
  </si>
  <si>
    <t>Altre spese correnti n.a.c.</t>
  </si>
  <si>
    <t>U.1.10.99.00.000</t>
  </si>
  <si>
    <t>U.1.10.99.99.000</t>
  </si>
  <si>
    <t>Beni materiali</t>
  </si>
  <si>
    <t>U.2.02.01.00.000</t>
  </si>
  <si>
    <t>Mezzi di trasporto ad uso civile, di sicurezza e ordine pubblico</t>
  </si>
  <si>
    <t>U.2.02.01.01.000</t>
  </si>
  <si>
    <t>Mezzi di trasporto ad uso civile, di sicurezza e ordine pubblico n.a.c.</t>
  </si>
  <si>
    <t>U.2.02.01.01.999</t>
  </si>
  <si>
    <t>U.2.02.01.03.000</t>
  </si>
  <si>
    <t>Mobili e arredi per ufficio</t>
  </si>
  <si>
    <t>U.2.02.01.03.001</t>
  </si>
  <si>
    <t>Impianti e macchinari</t>
  </si>
  <si>
    <t>U.2.02.01.04.000</t>
  </si>
  <si>
    <t>Macchinari</t>
  </si>
  <si>
    <t>U.2.02.01.04.001</t>
  </si>
  <si>
    <t>U.2.02.01.04.002</t>
  </si>
  <si>
    <t>Attrezzature</t>
  </si>
  <si>
    <t>U.2.02.01.05.000</t>
  </si>
  <si>
    <t>Attrezzature n.a.c.</t>
  </si>
  <si>
    <t>U.2.02.01.05.999</t>
  </si>
  <si>
    <t>Macchine per ufficio</t>
  </si>
  <si>
    <t>U.2.02.01.06.000</t>
  </si>
  <si>
    <t>U.2.02.01.06.001</t>
  </si>
  <si>
    <t>Hardware</t>
  </si>
  <si>
    <t>U.2.02.01.07.000</t>
  </si>
  <si>
    <t>Server</t>
  </si>
  <si>
    <t>U.2.02.01.07.001</t>
  </si>
  <si>
    <t>Postazioni di lavoro</t>
  </si>
  <si>
    <t>U.2.02.01.07.002</t>
  </si>
  <si>
    <t>Periferiche</t>
  </si>
  <si>
    <t>U.2.02.01.07.003</t>
  </si>
  <si>
    <t>Apparati di telecomunicazione</t>
  </si>
  <si>
    <t>U.2.02.01.07.004</t>
  </si>
  <si>
    <t>Hardware n.a.c.</t>
  </si>
  <si>
    <t>U.2.02.01.07.999</t>
  </si>
  <si>
    <t>Beni immobili</t>
  </si>
  <si>
    <t>U.2.02.01.09.000</t>
  </si>
  <si>
    <t>Fabbricati ad uso commerciale e istituzionale</t>
  </si>
  <si>
    <t>U.2.02.01.09.002</t>
  </si>
  <si>
    <t>Altri beni materiali</t>
  </si>
  <si>
    <t>U.2.02.01.99.000</t>
  </si>
  <si>
    <t>U.2.02.01.99.001</t>
  </si>
  <si>
    <t>Beni immateriali</t>
  </si>
  <si>
    <t>U.2.02.03.00.000</t>
  </si>
  <si>
    <t>Software</t>
  </si>
  <si>
    <t>U.2.02.03.02.000</t>
  </si>
  <si>
    <t xml:space="preserve">Versamenti di altre ritenute </t>
  </si>
  <si>
    <t>U.7.01.01.00.000</t>
  </si>
  <si>
    <t>Versamento delle ritenute per scissione contabile IVA (split payment)</t>
  </si>
  <si>
    <t>U.7.01.01.02.000</t>
  </si>
  <si>
    <t>U.7.01.01.02.001</t>
  </si>
  <si>
    <t>Versamento di altre ritenute n.a.c.</t>
  </si>
  <si>
    <t>U.7.01.01.99.000</t>
  </si>
  <si>
    <t>U.7.01.01.99.999</t>
  </si>
  <si>
    <t>Versamenti di ritenute su Redditi da lavoro dipendente</t>
  </si>
  <si>
    <t>U.7.01.02.00.000</t>
  </si>
  <si>
    <t>Versamenti di ritenute erariali su Redditi da lavoro dipendente riscosse per conto terzi</t>
  </si>
  <si>
    <t>U.7.01.02.01.000</t>
  </si>
  <si>
    <t>U.7.01.02.01.001</t>
  </si>
  <si>
    <t>Versamenti di ritenute previdenziali e assistenziali su Redditi da lavoro dipendente riscosse per conto terzi</t>
  </si>
  <si>
    <t>U.7.01.02.02.000</t>
  </si>
  <si>
    <t>U.7.01.02.02.001</t>
  </si>
  <si>
    <t>Altri versamenti di ritenute al personale dipendente per conto di terzi</t>
  </si>
  <si>
    <t>U.7.01.02.99.000</t>
  </si>
  <si>
    <t>U.7.01.02.99.999</t>
  </si>
  <si>
    <t>Versamenti di ritenute su Redditi da lavoro autonomo</t>
  </si>
  <si>
    <t>U.7.01.03.00.000</t>
  </si>
  <si>
    <t>Versamenti di ritenute erariali su Redditi da lavoro autonomo per conto terzi</t>
  </si>
  <si>
    <t>U.7.01.03.01.000</t>
  </si>
  <si>
    <t>U.7.01.03.01.001</t>
  </si>
  <si>
    <t>Versamenti di ritenute previdenziali e assistenziali su Redditi da lavoro autonomo per conto terzi</t>
  </si>
  <si>
    <t>U.7.01.03.02.000</t>
  </si>
  <si>
    <t>U.7.01.03.02.001</t>
  </si>
  <si>
    <t>Altri versamenti di ritenute al personale con contratto di lavoro autonomo per conto di terzi</t>
  </si>
  <si>
    <t>U.7.01.03.99.000</t>
  </si>
  <si>
    <t>U.7.01.03.99.999</t>
  </si>
  <si>
    <t>Altre uscite per partite di giro</t>
  </si>
  <si>
    <t>U.7.01.99.00.000</t>
  </si>
  <si>
    <t>Spese non andate a buon fine</t>
  </si>
  <si>
    <t>U.7.01.99.01.000</t>
  </si>
  <si>
    <t>U.7.01.99.01.001</t>
  </si>
  <si>
    <t>Costituzione fondi economali e carte aziendali</t>
  </si>
  <si>
    <t>U.7.01.99.03.000</t>
  </si>
  <si>
    <t>U.7.01.99.03.001</t>
  </si>
  <si>
    <t>Altre uscite per partite di giro n.a.c.</t>
  </si>
  <si>
    <t>U.7.01.99.99.000</t>
  </si>
  <si>
    <t>U.7.01.99.99.999</t>
  </si>
  <si>
    <t>Altre uscite per partite di giro diverse</t>
  </si>
  <si>
    <t>DESCRIZIONE CAPITOLO</t>
  </si>
  <si>
    <t>Residui all'inizio dell'esercizio precedente</t>
  </si>
  <si>
    <t>103.1</t>
  </si>
  <si>
    <t>101.1 - 101.2</t>
  </si>
  <si>
    <t>102.1</t>
  </si>
  <si>
    <t>104.1</t>
  </si>
  <si>
    <t>104.3</t>
  </si>
  <si>
    <t>108.1</t>
  </si>
  <si>
    <t>106.9</t>
  </si>
  <si>
    <t>106.8</t>
  </si>
  <si>
    <t>106.1</t>
  </si>
  <si>
    <t>106.2</t>
  </si>
  <si>
    <t>106.3</t>
  </si>
  <si>
    <t>106.4</t>
  </si>
  <si>
    <t>106.5</t>
  </si>
  <si>
    <t>106.6</t>
  </si>
  <si>
    <t>106.7</t>
  </si>
  <si>
    <t>105.1</t>
  </si>
  <si>
    <t>115.1</t>
  </si>
  <si>
    <t>115.2</t>
  </si>
  <si>
    <t>117.1</t>
  </si>
  <si>
    <t>115.3</t>
  </si>
  <si>
    <t>115.4</t>
  </si>
  <si>
    <t>115.5</t>
  </si>
  <si>
    <t>117.2</t>
  </si>
  <si>
    <t>115.6</t>
  </si>
  <si>
    <t>142.5</t>
  </si>
  <si>
    <t>115.7</t>
  </si>
  <si>
    <t>115.8</t>
  </si>
  <si>
    <t>115.9</t>
  </si>
  <si>
    <t>111.1 - 116.1</t>
  </si>
  <si>
    <t>126.1</t>
  </si>
  <si>
    <t>125.1</t>
  </si>
  <si>
    <t>111.3 - .116.3</t>
  </si>
  <si>
    <t>138.1</t>
  </si>
  <si>
    <t>136.1</t>
  </si>
  <si>
    <t>136.2</t>
  </si>
  <si>
    <t>137.1</t>
  </si>
  <si>
    <t>137.2</t>
  </si>
  <si>
    <t>137.3</t>
  </si>
  <si>
    <t>137.4</t>
  </si>
  <si>
    <t>137.5</t>
  </si>
  <si>
    <t>137.6</t>
  </si>
  <si>
    <t>137.7</t>
  </si>
  <si>
    <t>137.8</t>
  </si>
  <si>
    <t>110.1</t>
  </si>
  <si>
    <t>112.1</t>
  </si>
  <si>
    <t>131.1</t>
  </si>
  <si>
    <t>130.1</t>
  </si>
  <si>
    <t>112.1 -118.1</t>
  </si>
  <si>
    <t>112.2-118.1</t>
  </si>
  <si>
    <t>141.1</t>
  </si>
  <si>
    <t>135.1</t>
  </si>
  <si>
    <t>Organizzazione e partecipazione a manifestazioni e convegni</t>
  </si>
  <si>
    <t>143.1</t>
  </si>
  <si>
    <t>143.2</t>
  </si>
  <si>
    <t>142.1</t>
  </si>
  <si>
    <t>142.2</t>
  </si>
  <si>
    <t>Acquisto di servizi per formazione obbligatoria</t>
  </si>
  <si>
    <t>U.1.03.02.04.00</t>
  </si>
  <si>
    <t>142.3</t>
  </si>
  <si>
    <t>142.4</t>
  </si>
  <si>
    <t>139.1</t>
  </si>
  <si>
    <t>139.2</t>
  </si>
  <si>
    <t>136.3</t>
  </si>
  <si>
    <t>138.2</t>
  </si>
  <si>
    <t>138.3</t>
  </si>
  <si>
    <t>138.4</t>
  </si>
  <si>
    <t>138.5</t>
  </si>
  <si>
    <t>138.6</t>
  </si>
  <si>
    <t>132.1</t>
  </si>
  <si>
    <t>134.1</t>
  </si>
  <si>
    <t>134.2</t>
  </si>
  <si>
    <t>134.3</t>
  </si>
  <si>
    <t>137.9</t>
  </si>
  <si>
    <t>137.10</t>
  </si>
  <si>
    <t>134.4</t>
  </si>
  <si>
    <t>134.5</t>
  </si>
  <si>
    <t>134.6</t>
  </si>
  <si>
    <t>134.7</t>
  </si>
  <si>
    <t>134.8</t>
  </si>
  <si>
    <t>133.1</t>
  </si>
  <si>
    <t>133.2</t>
  </si>
  <si>
    <t>133.3</t>
  </si>
  <si>
    <t>133.4</t>
  </si>
  <si>
    <t>133.5</t>
  </si>
  <si>
    <t>133.6</t>
  </si>
  <si>
    <t>133.7</t>
  </si>
  <si>
    <t>152.1</t>
  </si>
  <si>
    <t>130.2</t>
  </si>
  <si>
    <t>155.1</t>
  </si>
  <si>
    <t>148.1</t>
  </si>
  <si>
    <t>148.2</t>
  </si>
  <si>
    <t>155.2</t>
  </si>
  <si>
    <t>Prestazioni tecnico-scientifiche (università)</t>
  </si>
  <si>
    <t>154.1</t>
  </si>
  <si>
    <t>155.3</t>
  </si>
  <si>
    <t>153.1</t>
  </si>
  <si>
    <t>151.1</t>
  </si>
  <si>
    <t>144.1</t>
  </si>
  <si>
    <t>138.7</t>
  </si>
  <si>
    <t>138.8</t>
  </si>
  <si>
    <t>137.11</t>
  </si>
  <si>
    <t>139.3</t>
  </si>
  <si>
    <t>155.4</t>
  </si>
  <si>
    <t>137.12</t>
  </si>
  <si>
    <t>149.1</t>
  </si>
  <si>
    <t>155.5</t>
  </si>
  <si>
    <t>155.6</t>
  </si>
  <si>
    <t>133.8</t>
  </si>
  <si>
    <t>155.7</t>
  </si>
  <si>
    <t>139.4</t>
  </si>
  <si>
    <t>133.9</t>
  </si>
  <si>
    <t>155.8</t>
  </si>
  <si>
    <t>155.9</t>
  </si>
  <si>
    <t>155.10</t>
  </si>
  <si>
    <t>155.11</t>
  </si>
  <si>
    <t>155.12</t>
  </si>
  <si>
    <t>148.3</t>
  </si>
  <si>
    <t>154.2</t>
  </si>
  <si>
    <t>141.2</t>
  </si>
  <si>
    <t>158.1</t>
  </si>
  <si>
    <t>157.1</t>
  </si>
  <si>
    <t>140.1</t>
  </si>
  <si>
    <t>115.10</t>
  </si>
  <si>
    <t>159.1</t>
  </si>
  <si>
    <t>160.1</t>
  </si>
  <si>
    <t>161.1</t>
  </si>
  <si>
    <t>146.1</t>
  </si>
  <si>
    <t>146.2</t>
  </si>
  <si>
    <t>145.1 -146.3</t>
  </si>
  <si>
    <t>180.1</t>
  </si>
  <si>
    <t>180.2</t>
  </si>
  <si>
    <t>180.3</t>
  </si>
  <si>
    <t>180.4</t>
  </si>
  <si>
    <t>180.5</t>
  </si>
  <si>
    <t>180.6</t>
  </si>
  <si>
    <t>180.7</t>
  </si>
  <si>
    <t>180.8</t>
  </si>
  <si>
    <t>180.9</t>
  </si>
  <si>
    <t>180.10</t>
  </si>
  <si>
    <t>182.1</t>
  </si>
  <si>
    <t>181.1</t>
  </si>
  <si>
    <t>191.9</t>
  </si>
  <si>
    <t>191.8</t>
  </si>
  <si>
    <t>191.1</t>
  </si>
  <si>
    <t>191.2</t>
  </si>
  <si>
    <t>191.3</t>
  </si>
  <si>
    <t>191.4</t>
  </si>
  <si>
    <t>191.5</t>
  </si>
  <si>
    <t>191.6</t>
  </si>
  <si>
    <t>191.7</t>
  </si>
  <si>
    <t>190.1</t>
  </si>
  <si>
    <t>AUTORITA' DI REGOLAZIONE ENERGIA RETI E AMBIENTE</t>
  </si>
  <si>
    <t>STATO PATRIMONIALE - ESERCIZIO 2017</t>
  </si>
  <si>
    <t>ATTIVITA'</t>
  </si>
  <si>
    <t>PASSIVITA'</t>
  </si>
  <si>
    <t>IMMOBILIZZAZIONI</t>
  </si>
  <si>
    <t>Immobilizzazioni immateriali</t>
  </si>
  <si>
    <t xml:space="preserve">Diritti di brev. Industriale e opere </t>
  </si>
  <si>
    <t>FONDI PER RISCHI ED ONERI</t>
  </si>
  <si>
    <t>dell'ingegno</t>
  </si>
  <si>
    <t>Fondo per liti e rischi vari</t>
  </si>
  <si>
    <t>F.do amm.to diritti utilizz.opere ingegno</t>
  </si>
  <si>
    <t>Spese incrementative su beni in locaz.</t>
  </si>
  <si>
    <t xml:space="preserve">F.do amm.to spese increment.su beni </t>
  </si>
  <si>
    <t xml:space="preserve">TOTALE FONDI PER RISCHI ED </t>
  </si>
  <si>
    <t>presi in locazione</t>
  </si>
  <si>
    <t>ONERI</t>
  </si>
  <si>
    <t xml:space="preserve">Totale immobilizzazioni </t>
  </si>
  <si>
    <t>Fondo per acquisizioni patrimoniali</t>
  </si>
  <si>
    <t>immateriali</t>
  </si>
  <si>
    <t>Immobilizzazioni materiali</t>
  </si>
  <si>
    <t xml:space="preserve">TRATTAMENTO FINE RAPPORTO  </t>
  </si>
  <si>
    <t xml:space="preserve">LAVORO SUBORDINATO </t>
  </si>
  <si>
    <t>Fondi TFR - IFR</t>
  </si>
  <si>
    <t>F.do amm.to mobili e arredi</t>
  </si>
  <si>
    <t xml:space="preserve">TOTALE TRATTAMENTO FINE  </t>
  </si>
  <si>
    <t>F.do amm.to fabbricati</t>
  </si>
  <si>
    <t>RAPPORTO LAV. SUBORDINATO</t>
  </si>
  <si>
    <t>Hardware e software</t>
  </si>
  <si>
    <t>DEBITI</t>
  </si>
  <si>
    <t>F.do amm.to hardware e software</t>
  </si>
  <si>
    <t>Debiti verso le banche</t>
  </si>
  <si>
    <t>Altri impianti e macchinari</t>
  </si>
  <si>
    <t>Debiti verso fornitori</t>
  </si>
  <si>
    <t>F.do amm.to impianti e macchinari</t>
  </si>
  <si>
    <t>Debiti per fatture da ricevere</t>
  </si>
  <si>
    <t>Patrimonio librario</t>
  </si>
  <si>
    <t>F.do amm.to patrimonio librario</t>
  </si>
  <si>
    <t xml:space="preserve">Debiti verso istituti di previdenza e </t>
  </si>
  <si>
    <t>sicurezza sociale</t>
  </si>
  <si>
    <t>INPDAP c/ contributi</t>
  </si>
  <si>
    <t>F.do amm.to macchine d'ufficio</t>
  </si>
  <si>
    <t>INPS c/ contributi</t>
  </si>
  <si>
    <t>Totale immobilizzazioni materiali</t>
  </si>
  <si>
    <t>INAIL c/ contributi</t>
  </si>
  <si>
    <t>INPGI c/contributi</t>
  </si>
  <si>
    <t>TOTALE IMMOBILIZZAZIONI</t>
  </si>
  <si>
    <t xml:space="preserve">Debiti verso lo Stato ed altri </t>
  </si>
  <si>
    <t>soggetti pubblici</t>
  </si>
  <si>
    <t>ATTIVO CIRCOLANTE</t>
  </si>
  <si>
    <t>Regione c/ IRAP</t>
  </si>
  <si>
    <t>Crediti</t>
  </si>
  <si>
    <t>Debiti diversi</t>
  </si>
  <si>
    <t>Crediti verso esercenti</t>
  </si>
  <si>
    <t xml:space="preserve">Personale c/ retribuzioni </t>
  </si>
  <si>
    <t>Crediti verso dipendenti per rimborso FPA</t>
  </si>
  <si>
    <t>Membri Autorità c/ compensi e rimborsi</t>
  </si>
  <si>
    <t>Crediti verso banche</t>
  </si>
  <si>
    <t>Crediti diversi</t>
  </si>
  <si>
    <t>Debiti diversi verso personale</t>
  </si>
  <si>
    <t>Crediti c/ terzi</t>
  </si>
  <si>
    <t xml:space="preserve">Debiti v/personale per adesione </t>
  </si>
  <si>
    <t>previdenza complementare</t>
  </si>
  <si>
    <t>Crediti v/ fornitori</t>
  </si>
  <si>
    <t>Debiti diversi verso membri Autorità</t>
  </si>
  <si>
    <t>Totale crediti</t>
  </si>
  <si>
    <t>Debiti c/ terzi</t>
  </si>
  <si>
    <t>Disponibilità liquide</t>
  </si>
  <si>
    <t>Depositi banc. e postali</t>
  </si>
  <si>
    <t>TOTALE DEBITI</t>
  </si>
  <si>
    <t>Totale disponibilità liquide</t>
  </si>
  <si>
    <t>RATEI E RISCONTI PASSIVI</t>
  </si>
  <si>
    <t>TOTALE ATTIVO CIRCOLANTE</t>
  </si>
  <si>
    <t>Ratei passivi</t>
  </si>
  <si>
    <t>RATEI E RISCONTI ATTIVI</t>
  </si>
  <si>
    <t>Risconti attivi</t>
  </si>
  <si>
    <t>TOTALE RATEI EI RISCONTI PASSIVI</t>
  </si>
  <si>
    <t>TOTALE RATEI E RISCONTI ATTIVI</t>
  </si>
  <si>
    <t>TOTALE ATTIVITA'</t>
  </si>
  <si>
    <t>Riserva di gestione</t>
  </si>
  <si>
    <t>Risultato dell'esercizio</t>
  </si>
  <si>
    <t>PATRIMONIO NETTO</t>
  </si>
  <si>
    <t>TOTALE A PAREGGIO</t>
  </si>
  <si>
    <t>CONTI D'ORDINE</t>
  </si>
  <si>
    <t>Crediti ex Legge 191/2009</t>
  </si>
  <si>
    <t>Trasferimenti ex Legge 191/2009</t>
  </si>
  <si>
    <t>CONTI D'ORDINE ATTIVO</t>
  </si>
  <si>
    <t>CONTI ORDINE PASSIVO</t>
  </si>
  <si>
    <t>CONTO ECONOMICO - ESERCIZIO 2017</t>
  </si>
  <si>
    <t>PARZIALI</t>
  </si>
  <si>
    <t>TOTALI</t>
  </si>
  <si>
    <t>COMPLESSIVI</t>
  </si>
  <si>
    <t>A-VALORE DELLA PRODUZIONE</t>
  </si>
  <si>
    <t>Altri ricavi e proventi con separata indicaz. contr. c/comp.</t>
  </si>
  <si>
    <t xml:space="preserve">Contributi a carico dei soggetti esercenti servizi  </t>
  </si>
  <si>
    <t>energia elettrica e gas (capitolo 101)</t>
  </si>
  <si>
    <t>Recuperi e rimborsi di oneri per il personale (capitolo 104)</t>
  </si>
  <si>
    <t>Recuperi/rimborsi spese per acquisto beni e servizi (capitolo 104)</t>
  </si>
  <si>
    <t>Altri ricavi e proventi (capitolo 104)</t>
  </si>
  <si>
    <t>Sconti e abbuoni attivi</t>
  </si>
  <si>
    <t>Rimborso contributo FPA da personale in servizio (cap. 108)</t>
  </si>
  <si>
    <t>Interessi su rimborsi contributi FPA pers. in servizio (cap. 108)</t>
  </si>
  <si>
    <t>Rimborsi da altre Autorità Indipendenti</t>
  </si>
  <si>
    <t>TOTALE VALORE DELLA PRODUZIONE (A)</t>
  </si>
  <si>
    <t>Utilizzo fondo acq. patrimoniali</t>
  </si>
  <si>
    <t>B-COSTI DELLA PRODUZIONE</t>
  </si>
  <si>
    <t>Costi per materie prime, sussidiarie, consumo e merci</t>
  </si>
  <si>
    <t>Acquisto carta (capitolo 137)</t>
  </si>
  <si>
    <t>Acquisto materiale igienico-sanitario (capitolo 137)</t>
  </si>
  <si>
    <t>Acquisto materiale per riproduzioni e fotoriproduzioni (capitolo 137)</t>
  </si>
  <si>
    <t>Acquisto materiale informatico (capitolo 137)</t>
  </si>
  <si>
    <t>Stampati e cancelleria (capitolo 137)</t>
  </si>
  <si>
    <t>Materiale di consumo vario (capitolo 137)</t>
  </si>
  <si>
    <t>Costi per servizi</t>
  </si>
  <si>
    <t>Compensi e rimborsi spese collegio dei revisori (capitolo 130)</t>
  </si>
  <si>
    <t>Contributi Inps collegio revisori (capitolo 130)</t>
  </si>
  <si>
    <t>Contributi Irap collegio revisori (capitolo 130)</t>
  </si>
  <si>
    <t>Compensi e rimborsi spese nucleo valutazione (capitolo 130)</t>
  </si>
  <si>
    <t>Contributi Inps nucleo valutazione (capitolo 130)</t>
  </si>
  <si>
    <t>Contributi Irap nucleo valutazione (capitolo 130)</t>
  </si>
  <si>
    <t>Compensi e rimborsi spese esperti esterni (capitolo 131)</t>
  </si>
  <si>
    <t>Contributi Inps esperti esterni (capitolo 131)</t>
  </si>
  <si>
    <t>Contributi Irap esperti esterni (capitolo 131)</t>
  </si>
  <si>
    <t>Compensi e rimborsi spese co.co.co (capitolo 151)</t>
  </si>
  <si>
    <t>Contributi Inps su co.co.co (capitolo 151)</t>
  </si>
  <si>
    <t>Contributi Irap su co.co.co (capitolo 151)</t>
  </si>
  <si>
    <t>Contributi Inpgi su co.co.co (capitolo 151)</t>
  </si>
  <si>
    <t>Compensi e rimborsi spese per incarichi professionali (capitolo 152)</t>
  </si>
  <si>
    <t>Contributi Inps su incarichi professionali (capitolo 152)</t>
  </si>
  <si>
    <t>Contributi Irap su incarichi professionali (capitolo 152)</t>
  </si>
  <si>
    <t>Compensi e rimborsi spese commissioni concorsi (capitolo 130)</t>
  </si>
  <si>
    <t>Contributi Irap su compensi commissioni concorsi (capitolo 130)</t>
  </si>
  <si>
    <t>Contributi Inps su compensi commissioni concorsi (capitolo 130)</t>
  </si>
  <si>
    <t>Compensi e rimborsi spese prestazioni lavoro temporaneo (capitolo 153)</t>
  </si>
  <si>
    <t>Irap su prestazioni lavoro temporaneo (capitolo 153)</t>
  </si>
  <si>
    <t>Convenzioni e protocolli (capitolo 154)</t>
  </si>
  <si>
    <t>Altri costi per servizi (Guardi di Finanza) (capitolo 154)</t>
  </si>
  <si>
    <t>Quote associative (capitolo 154)</t>
  </si>
  <si>
    <t>Contributi organismi comunitari di regolazione (capitolo 154)</t>
  </si>
  <si>
    <t>Contributi a terzi per convegni, congressi, seminari (capitolo 154)</t>
  </si>
  <si>
    <t>Compensi e rimborsi spese per servizi esterni (capitolo 155)</t>
  </si>
  <si>
    <t>Irap su compensi per servizi esterni (capitolo 155)</t>
  </si>
  <si>
    <t>Costi per traduzioni (capitolo 155)</t>
  </si>
  <si>
    <t>Costi per pubblicazioni, opuscoli e rilegature (capitolo 155)</t>
  </si>
  <si>
    <t>Costi realizzazione materiale cinematogr./videoregistr. (capitolo 155)</t>
  </si>
  <si>
    <t>Costi per stampa, fotocopiatura e rilegatura (capitolo 155)</t>
  </si>
  <si>
    <t>Manutenzione calcolatori, macchine ufficio, mobili (capitolo 133)</t>
  </si>
  <si>
    <t>Modifiche ad uffici ed infrastrutture (capitolo 133)</t>
  </si>
  <si>
    <t>Manutenzione impianti riscaldamento e condizionamento (capitolo 133)</t>
  </si>
  <si>
    <t>Manutenzioni varie (capitolo 133)</t>
  </si>
  <si>
    <t>Licenze, assistenza e aggiornamento software (capitolo 133)</t>
  </si>
  <si>
    <t>Costi per utilizzo autovetture (capitolo 134)</t>
  </si>
  <si>
    <t>Costi di pubblicità (capitolo 135)</t>
  </si>
  <si>
    <t>Abbonamenti, pubblicazioni e giornali (capitolo 136)</t>
  </si>
  <si>
    <t>Costi per consultazione banche dati (capitolo 136)</t>
  </si>
  <si>
    <t>Costi per pulizia e disinfestazione locali (capitolo 138)</t>
  </si>
  <si>
    <t>Costi per facchinaggi, traslochi e trasporti in genere (capitolo 138)</t>
  </si>
  <si>
    <t>Utenza acqua, gas e smaltimento rifiuti (capitolo 138)</t>
  </si>
  <si>
    <t>Energia elettrica (capitolo 138)</t>
  </si>
  <si>
    <t>Spese condominiali (capitolo 138)</t>
  </si>
  <si>
    <t>Costi telefonici (capitolo 139)</t>
  </si>
  <si>
    <t>Costi postali (capitolo 139)</t>
  </si>
  <si>
    <t>Costi di rappresentanza (capitolo 141)</t>
  </si>
  <si>
    <t>Costi per organizz. convegni, congressi, mostre e seminari (capitolo 143)</t>
  </si>
  <si>
    <t>Servizi di catering (capitolo 143)</t>
  </si>
  <si>
    <t>Costi per vigilanza locali (capitolo 144)</t>
  </si>
  <si>
    <t>Costi per godimento beni di terzi</t>
  </si>
  <si>
    <t>Affitti e locazioni passive di immobili (capitolo 132)</t>
  </si>
  <si>
    <t>Noleggio altri beni (capitolo 134)</t>
  </si>
  <si>
    <t>Noleggio macchine d'ufficio e apparecchiature ausiliarie (capitolo 134)</t>
  </si>
  <si>
    <t>Costi per leasing (capitolo 134)</t>
  </si>
  <si>
    <t>Costi per il personale</t>
  </si>
  <si>
    <t>Emolumenti al presidente e ai membri autorità (capitolo 110)</t>
  </si>
  <si>
    <t>Oneri previdenziali e assistenziali compensi membri Aeeg (capitolo 111)</t>
  </si>
  <si>
    <t>Irap compensi membri Aeeg (capitolo 111)</t>
  </si>
  <si>
    <t>Rimborso spese al Presidente e membri Aeeg (capitolo 112)</t>
  </si>
  <si>
    <t>Retribuzioni lorde correnti dipendenti e pers. comandato (capitolo 115)</t>
  </si>
  <si>
    <t>Indennità sostitutiva mensa (capitolo 115)</t>
  </si>
  <si>
    <t>Contributi asili nido e ATM a favore dei dipendenti (capitolo 115)</t>
  </si>
  <si>
    <t>Contributi Inpdap personale dipendente e comandato (capitolo 116)</t>
  </si>
  <si>
    <t>Contributi Inps personale dipendente e comandato (capitolo 116)</t>
  </si>
  <si>
    <t>Contributi Irap personale dipendente e comandato (capitolo 116)</t>
  </si>
  <si>
    <t>Contributi Inpgi personale dipendente e comandato (capitolo 116)</t>
  </si>
  <si>
    <t>Contributi Inail dipendenti (capitolo 116)</t>
  </si>
  <si>
    <t>Oneri prev.e assist. personale comandato (capitolo 116)</t>
  </si>
  <si>
    <t>Oneri e sanzioni per ritardati versamenti (capitolo 116)</t>
  </si>
  <si>
    <t>Altri costi per il personale (capitolo 116)</t>
  </si>
  <si>
    <t xml:space="preserve">Compenso per lavoro straordinario personale dipendente </t>
  </si>
  <si>
    <t>e comandato (capitolo 117)</t>
  </si>
  <si>
    <t xml:space="preserve">     </t>
  </si>
  <si>
    <t xml:space="preserve">Indennità e rimborsi spese missioni dipendenti e personale </t>
  </si>
  <si>
    <t>comandato (capitolo 118)</t>
  </si>
  <si>
    <t>Accantonamento TFR/IFR (capitolo 125)</t>
  </si>
  <si>
    <t>Versamento TFR a favore previdenza complementare (capitolo 125)</t>
  </si>
  <si>
    <t>Contributi a favore programma previdenza complementare (capitolo 126)</t>
  </si>
  <si>
    <t>Corsi di aggiornamento professionale per il personale (capitolo 142)</t>
  </si>
  <si>
    <t>Assicurazione per assistenza sanitaria integrativa (capitolo 145)</t>
  </si>
  <si>
    <t>Assicurazioni per infortuni (capitolo 145)</t>
  </si>
  <si>
    <t>Assicurazioni per responsabilità civile (capitolo 146)</t>
  </si>
  <si>
    <t>Assicurazioni per tutela legale (capitolo 146)</t>
  </si>
  <si>
    <t>Ammortamento delle immobilizzazioni immateriali</t>
  </si>
  <si>
    <t>Amm.to diritti brevetto e opere dell'ingegno</t>
  </si>
  <si>
    <t>Ammortamento delle immobilizzazioni materiali</t>
  </si>
  <si>
    <t>Ammortamento fabbricati</t>
  </si>
  <si>
    <t>Ammortamento impianti e macchinari</t>
  </si>
  <si>
    <t>Ammortamento mobili e arredi</t>
  </si>
  <si>
    <t>Ammortamento hardware e software</t>
  </si>
  <si>
    <t>Ammortamento patrimonio librario</t>
  </si>
  <si>
    <t>Ammortamento macchine d'ufficio</t>
  </si>
  <si>
    <t>Accantonamento per rischi</t>
  </si>
  <si>
    <t>Accantonamento per liti e rischi vari</t>
  </si>
  <si>
    <t>Accantonamento per investimenti</t>
  </si>
  <si>
    <t>Accantonamento per acquisto immobile</t>
  </si>
  <si>
    <t>Oneri diversi di gestione</t>
  </si>
  <si>
    <t>Costi per bolli, registrazioni contratti, versamenti CIG (capitolo 137)</t>
  </si>
  <si>
    <t>Ritenute di legge su interessi attivi (capitolo 140)</t>
  </si>
  <si>
    <t>Borse di studio per laureati e laureandi (capitolo 142)</t>
  </si>
  <si>
    <t>Contributi Irap su compensi borse di studio (capitolo 142)</t>
  </si>
  <si>
    <t>Spese per liti, spese di patrocinio legale (capitolo 148)</t>
  </si>
  <si>
    <t>Spese bancarie (capitolo 149)</t>
  </si>
  <si>
    <t>Trasferimento quota contributo ad altre Autorità (capitolo 158)</t>
  </si>
  <si>
    <t>Rimborso contributo di funzionamento agli esercenti (capitolo 159)</t>
  </si>
  <si>
    <t>Trasferimento a favore bilancio stato (capitolo 157)</t>
  </si>
  <si>
    <t>TOTALE COSTI DELLA PRODUZIONE (B)</t>
  </si>
  <si>
    <t>DIFFERENZA TRA VALORE E COSTI DELLA PRODUZ. (A-B)</t>
  </si>
  <si>
    <t>C-PROVENTI ED ONERI FINANZIARI</t>
  </si>
  <si>
    <t>Proventi  e oneri finanziari</t>
  </si>
  <si>
    <t>Interessi attivi su liquidità  (capitolo 102)</t>
  </si>
  <si>
    <t>TOTALE PROVENTI ED ONERI FINANZIARI (C)</t>
  </si>
  <si>
    <t>E-PROVENTI ED ONERI STRAORDINARI</t>
  </si>
  <si>
    <t>Proventi straordinari</t>
  </si>
  <si>
    <t>Proventi straordinari (capitolo 107)</t>
  </si>
  <si>
    <t>Sopravvenienze attive</t>
  </si>
  <si>
    <t>Insussistenze del passivo</t>
  </si>
  <si>
    <t>Oneri straordinari</t>
  </si>
  <si>
    <t>Minusvalenze da alienazione immobilizzazioni</t>
  </si>
  <si>
    <t>Insussistenze dell'attivo</t>
  </si>
  <si>
    <t>Sopravvenienze passive</t>
  </si>
  <si>
    <t>Insussistenze attive straordinarie</t>
  </si>
  <si>
    <t>TOTALE PROVENTI ED ONERI STRAORDINARI (E)</t>
  </si>
  <si>
    <t>RISULTATO DELL'ESERCIZIO (A-B+/-C+/-D+/-E)</t>
  </si>
  <si>
    <t>PROSPETTO DI CONCILIAZIONE - ENTRATE 2017</t>
  </si>
  <si>
    <t>CONTABILITA' FINANZIARIA</t>
  </si>
  <si>
    <t>CONTABILITA' ECONOMICA</t>
  </si>
  <si>
    <t>VARIAZIONI</t>
  </si>
  <si>
    <t>CAP.</t>
  </si>
  <si>
    <t>DESCRIZIONE</t>
  </si>
  <si>
    <t>ACCERTATO COMPETENZA</t>
  </si>
  <si>
    <t>DESCRIZIONE CONTO DI RICAVO</t>
  </si>
  <si>
    <t>SALDO MASTRINO</t>
  </si>
  <si>
    <t>TOTALE</t>
  </si>
  <si>
    <t>DELTA</t>
  </si>
  <si>
    <t>Titolo I - entrate correnti</t>
  </si>
  <si>
    <t>Interessi attivi bancari</t>
  </si>
  <si>
    <t>Recupero e rimborsi dal personale in servizio</t>
  </si>
  <si>
    <t>Recupero contributi FPA da personale in servizio</t>
  </si>
  <si>
    <t>Interessi su rimborsi contributi FPA personale in servizio</t>
  </si>
  <si>
    <t>Recupero, rimborsi e proventi diversi</t>
  </si>
  <si>
    <t>Recuperi e rimborsi di oneri per il personale</t>
  </si>
  <si>
    <t>Altri ricavi e proventi</t>
  </si>
  <si>
    <t>Recuperi e rimborsi spese per acquisto beni consumo e serizi</t>
  </si>
  <si>
    <t xml:space="preserve">Rimborso contributi altre </t>
  </si>
  <si>
    <t>Autorità amministrative ind.</t>
  </si>
  <si>
    <t>Titolo II - entrate in conto capitale</t>
  </si>
  <si>
    <t>Utilizzo f.do acq. patrimoniali</t>
  </si>
  <si>
    <t>Totale accertato in competenza al netto partite di giro</t>
  </si>
  <si>
    <t xml:space="preserve">Totale ricavi </t>
  </si>
  <si>
    <t>PROSPETTO DI CONCILIAZIONE - SPESE 2017</t>
  </si>
  <si>
    <t>IMPEGNATO COMPETENZA</t>
  </si>
  <si>
    <t>DESCRIZIONE CONTO DI COSTO</t>
  </si>
  <si>
    <t>Titolo I - Spese correnti</t>
  </si>
  <si>
    <t>Compensi al presidente e Membri Autorità</t>
  </si>
  <si>
    <t>Emolumenti al Presidente e Membri autorita'</t>
  </si>
  <si>
    <t>Oneri previdenziali a carico Autorità</t>
  </si>
  <si>
    <t>Oneri prev.ass. collegio Autorità</t>
  </si>
  <si>
    <t>Irap su compensi collegio Autorità</t>
  </si>
  <si>
    <t>Rimborso spese missione Presidente e Membri Autorità</t>
  </si>
  <si>
    <t>Rimborso spese collegio Autorità</t>
  </si>
  <si>
    <t>Stipendi, retribuzioni ed altre indennità al personale</t>
  </si>
  <si>
    <t>Retribuzioni lorde correnti dipendenti</t>
  </si>
  <si>
    <t>Contrubuti asili nido e ATM a favore dipendenti</t>
  </si>
  <si>
    <t>Indennità sostitutiva mensa</t>
  </si>
  <si>
    <t>Oneri previdenziali ed assistenziali a carico Autorità</t>
  </si>
  <si>
    <t>Contributi inpdap dipendenti</t>
  </si>
  <si>
    <t>Contributi inal dipendenti</t>
  </si>
  <si>
    <t>Contributi inps dipendenti</t>
  </si>
  <si>
    <t>Irap dipendenti</t>
  </si>
  <si>
    <t>Oneri prev.ass.comandati</t>
  </si>
  <si>
    <t>Contributi inpgi dipendenti</t>
  </si>
  <si>
    <t>Oneri per ritardati versamenti</t>
  </si>
  <si>
    <t>Altri oneri x il personale</t>
  </si>
  <si>
    <t>Compensi per lavoro straordinario personale</t>
  </si>
  <si>
    <t>Compensi lav.straordinario dipendenti</t>
  </si>
  <si>
    <t>Indennità e rimborso spese missione personale</t>
  </si>
  <si>
    <t>Indennità e rimb.spese missione dipendenti</t>
  </si>
  <si>
    <t>Accantonamento indennità fine rapporto</t>
  </si>
  <si>
    <t>Accantonamento TFR/IFR</t>
  </si>
  <si>
    <t>Versam. TFR a favore prev. complementare</t>
  </si>
  <si>
    <t>Accantonamento assegni integrativi pensioni</t>
  </si>
  <si>
    <t>Contributi a favore progr.previdenza complementare</t>
  </si>
  <si>
    <t>Spese funz.di collegi, comitati e commissioni</t>
  </si>
  <si>
    <t>Compensi rimb.spese collegio revisori</t>
  </si>
  <si>
    <t>Contributi inps revisori</t>
  </si>
  <si>
    <t>Irap su compensi revisori</t>
  </si>
  <si>
    <t>Compensi rimborsi spese commissioni tecniche concorsi</t>
  </si>
  <si>
    <t>Irap su commiss. Concorsi</t>
  </si>
  <si>
    <t>Inps su commiss. Concorsi</t>
  </si>
  <si>
    <t>Compensi rimb.spese nucleo valutazione</t>
  </si>
  <si>
    <t>Contributi inps nucleo valutazione</t>
  </si>
  <si>
    <t>Irap su compensi nucleo valutazione</t>
  </si>
  <si>
    <t xml:space="preserve">Compensi e rimborsi esperti esterni </t>
  </si>
  <si>
    <t>Compensi rimb.spese esperti esterni</t>
  </si>
  <si>
    <t>Contributi inps su compensi esperti esterni</t>
  </si>
  <si>
    <t>Irap su compensi esperti esterni</t>
  </si>
  <si>
    <t>Canoni di locazione</t>
  </si>
  <si>
    <t>Affitti e locazione passive di immobili</t>
  </si>
  <si>
    <t>Spese manutenzione ordinaria</t>
  </si>
  <si>
    <t>Manutenzioni varie</t>
  </si>
  <si>
    <t>Modifiche ad edifici ed infrastrutture</t>
  </si>
  <si>
    <t>Manutenzione impianti riscaldamento e condizionamento</t>
  </si>
  <si>
    <t>Manutenzioni calcolatori e macchine d'ufficio</t>
  </si>
  <si>
    <t>Licenze, assistenza e aggiornamento software</t>
  </si>
  <si>
    <t>Canoni noleggio macchine ufficio, automezzi</t>
  </si>
  <si>
    <t>Costi autonoleggio con conducente</t>
  </si>
  <si>
    <t>Costi per leasing</t>
  </si>
  <si>
    <t>Noleggio macchine ufficio</t>
  </si>
  <si>
    <t>Noleggio altri beni</t>
  </si>
  <si>
    <t>Spese per inserzioni, pubblicazioni</t>
  </si>
  <si>
    <t>Costi di pubblicità</t>
  </si>
  <si>
    <t xml:space="preserve">Spese per acquisto giornali </t>
  </si>
  <si>
    <t>Abbonamenti, pubblicazioni e giornali</t>
  </si>
  <si>
    <t>Costi per consultazione banche dati</t>
  </si>
  <si>
    <t>Spese d'ufficio, stampa, cancelleria e materiale informatico</t>
  </si>
  <si>
    <t>Acquisto carta</t>
  </si>
  <si>
    <t>Acquisto materiale igienico sanitario</t>
  </si>
  <si>
    <t>Acquisto materiale informatico</t>
  </si>
  <si>
    <t>Aquisto materiale per riproduzioni e fotoriproduzioni</t>
  </si>
  <si>
    <t>Stampati e cancelleria</t>
  </si>
  <si>
    <t>Materiale di consumo vario</t>
  </si>
  <si>
    <t>Bolli, registr. Contratti, versamenti CIG</t>
  </si>
  <si>
    <t>Spese canone energia elettrica, acqua ,riscaldamento, condizionamento, ascensori, pulizia locali, smaltimento rifiuti</t>
  </si>
  <si>
    <t>Costi per facchinaggi, traslochi e trasporti in genere</t>
  </si>
  <si>
    <t>Utenza acqua gas e smaltimento rifiuti</t>
  </si>
  <si>
    <t>Spese condominiali</t>
  </si>
  <si>
    <t>Costi pulizia locali</t>
  </si>
  <si>
    <t>Spese telefoniche, telegrafiche e postali</t>
  </si>
  <si>
    <t>Costi telefonici</t>
  </si>
  <si>
    <t>Costi postali</t>
  </si>
  <si>
    <t>Ritenute di legge su interessi attivi</t>
  </si>
  <si>
    <t>Spese di rappresentanza</t>
  </si>
  <si>
    <t>Costi di rappresentanza</t>
  </si>
  <si>
    <t xml:space="preserve">Spese formazione e aggiornamento </t>
  </si>
  <si>
    <t>Corsi di aggiornamento professionale per il personale</t>
  </si>
  <si>
    <t>Borse di studio laureati e laureandi</t>
  </si>
  <si>
    <t>Irap su borse studio</t>
  </si>
  <si>
    <t>Spese organizzazione convegni, congressi</t>
  </si>
  <si>
    <t>Costi org. convegni, congressi, mostre, seminari</t>
  </si>
  <si>
    <t>Servizi catering</t>
  </si>
  <si>
    <t>Vigilanza locali</t>
  </si>
  <si>
    <t>Spese per vigilanza locali</t>
  </si>
  <si>
    <t>Premi assicurazione assistenza sanitaria integrativa</t>
  </si>
  <si>
    <t>Assicurazioni assistenza sanitaria integrativa</t>
  </si>
  <si>
    <t>Assicurazioni per infortuni</t>
  </si>
  <si>
    <t>Premi assicurazione diversi</t>
  </si>
  <si>
    <t>Assicurazioni per resp.civile</t>
  </si>
  <si>
    <t>Assicurazioni per tutela legale</t>
  </si>
  <si>
    <t>Spese liti, arbitraggi</t>
  </si>
  <si>
    <t>Spese per liti patrocinio legale</t>
  </si>
  <si>
    <t>Spese bancarie</t>
  </si>
  <si>
    <t>Spese incarichi collaborazione</t>
  </si>
  <si>
    <t>Compensi rimb.spese co.co.co</t>
  </si>
  <si>
    <t>Contributi inps inpgi su co.co.co.</t>
  </si>
  <si>
    <t>Irap su co.co.co</t>
  </si>
  <si>
    <t>Spese incarichi studio, ricerche e consulenze</t>
  </si>
  <si>
    <t>Compensi e rimborsi spese incarichi professionali</t>
  </si>
  <si>
    <t>Spese fornitura lavoro temporaneo</t>
  </si>
  <si>
    <t>Compensi rimb.spese prestazioni lavoro temporaneo</t>
  </si>
  <si>
    <t>Irap su lavoro temporaneo</t>
  </si>
  <si>
    <t>Spese per convenzioni, protocolli e quote associative</t>
  </si>
  <si>
    <t>Convenzioni e protocolli</t>
  </si>
  <si>
    <t>Altri costi per servizi (Guardia di Finanza)</t>
  </si>
  <si>
    <t>Quote associative</t>
  </si>
  <si>
    <t>Contributi organismi comunitari di regolazione</t>
  </si>
  <si>
    <t>Contributi a terzi per convegni, congrassi, seminari</t>
  </si>
  <si>
    <t>Spese per servizi esterni</t>
  </si>
  <si>
    <t>Compensi e rimborsi spese per servizi esterni</t>
  </si>
  <si>
    <t>Costi per traduzioni</t>
  </si>
  <si>
    <t>Costi per pubblicazioni, opuscoli e rilegature</t>
  </si>
  <si>
    <t>Costi per stampa fotocopiatura e rilegatura</t>
  </si>
  <si>
    <t>Irap su compensi prestazioni di servizi</t>
  </si>
  <si>
    <t>Costi realizz. Materiale cinematogr./videoregistrazioni</t>
  </si>
  <si>
    <t>Trasferimento al Bilancio dello Stato ex L. 122/10</t>
  </si>
  <si>
    <t xml:space="preserve">Trasferimento al Bilancio dello Stato </t>
  </si>
  <si>
    <t>Trasferimento quota contributo sogg. Esercenti attribuito ad altre Autorità ex L. 191/09</t>
  </si>
  <si>
    <t>Rimborsi</t>
  </si>
  <si>
    <t>Restituzione e rimborsi diversi</t>
  </si>
  <si>
    <t>Fondo rischio contenzioso</t>
  </si>
  <si>
    <t>Titolo II - Spese in conto capitale</t>
  </si>
  <si>
    <t>Fondo acquisizioni patrimoniali</t>
  </si>
  <si>
    <t>Spese acquisto beni mobili</t>
  </si>
  <si>
    <t>Amm.to opere ingegno</t>
  </si>
  <si>
    <t>Amm.to mobili e arredi</t>
  </si>
  <si>
    <t>Amm.to hardware e software</t>
  </si>
  <si>
    <t>Amm.to impianti e macchinari</t>
  </si>
  <si>
    <t>Amm.to macchine ufficio</t>
  </si>
  <si>
    <t>Spese acquisto libri per biblioteca</t>
  </si>
  <si>
    <t>Amm.to patrimonio librario</t>
  </si>
  <si>
    <t>Acquisto immobili sede lavoro Autorità</t>
  </si>
  <si>
    <t>Amm.to fabbricati</t>
  </si>
  <si>
    <t>Minusvalenze alienazione imm.</t>
  </si>
  <si>
    <t>Totale impegnato in competenza (al netto delle partite di giro)</t>
  </si>
  <si>
    <t>Totale costi</t>
  </si>
  <si>
    <t>Conciliazione avanzo/risultato esercizio</t>
  </si>
  <si>
    <t>Avanzo di amministrazione contabilità finanziaria</t>
  </si>
  <si>
    <t>Insussistenza residui passivi (non rilevata in economica)</t>
  </si>
  <si>
    <t>Insussistenza residui attivi (non rilevata in economica)</t>
  </si>
  <si>
    <t>Differenza impegni/costi</t>
  </si>
  <si>
    <t>Differenza accertamenti/ricavi</t>
  </si>
  <si>
    <t>Risultato d'esercizio contabilità economica</t>
  </si>
  <si>
    <t>Note esplicative:</t>
  </si>
  <si>
    <t>1- Lo scostamento tra le risultanze della contabilità finanziaria (impegnato in competenza) e quelle della contabilità economica (saldo mastrini) è rappresentato dalla colonna delta</t>
  </si>
  <si>
    <t>2 - Lo scostamento è da attribuire allo sfasamento temporale fra l'assunzione dell'impegno e l'effettivo manifestarsi del costo di competenza economica dell'esercizio 2016</t>
  </si>
  <si>
    <t>3 - L'importo dei mastrini di contabilità economica è comprensivo delle scritture di rettifica (integrazione e storno) al 31/12/2017</t>
  </si>
  <si>
    <t>4 - Il totale dei costi comprende insussistenze dell'attivo (che aumentano il totale dei costi rispetto al totale dei costi di conto economico)</t>
  </si>
  <si>
    <t>PROSPETTO CONCILIAZIONE CONTO DEL PATRIMONIO 2017</t>
  </si>
  <si>
    <t>CONTO DEL PATRIMONIO 2017</t>
  </si>
  <si>
    <t>STATO PATRIMONIALE 2017</t>
  </si>
  <si>
    <t>DIFFERENZA</t>
  </si>
  <si>
    <t>CONSISTENZA DI CASSA AL 31/12/2017</t>
  </si>
  <si>
    <t>DEPOSITI BANCARI E POSTALI</t>
  </si>
  <si>
    <t>CREDITI</t>
  </si>
  <si>
    <t>Crediti verso dipendenti</t>
  </si>
  <si>
    <t xml:space="preserve">Crediti verso banche </t>
  </si>
  <si>
    <t xml:space="preserve">Crediti diversi </t>
  </si>
  <si>
    <t>Crediti verso fornitori *</t>
  </si>
  <si>
    <t>Crediti c/terzi</t>
  </si>
  <si>
    <t>(RISCONTI ATTIVI) *</t>
  </si>
  <si>
    <t>FONTO TFR-IFR</t>
  </si>
  <si>
    <t>RATEI PASSIVI *</t>
  </si>
  <si>
    <t>Avanzo di amministrazione libero al 31/12/2017</t>
  </si>
  <si>
    <t>* Non vengono rilevati in contabilità finanziaria:</t>
  </si>
  <si>
    <t>Spese funzionamento Ufficio di Roma</t>
  </si>
  <si>
    <t>Descrizione</t>
  </si>
  <si>
    <t>Importo totale Rendiconto esercizio 2017</t>
  </si>
  <si>
    <t>Importo D.L. 90/14 art. 9 lettera d) Ufficio Roma</t>
  </si>
  <si>
    <t>Importo D.L. 90/14 art. 9 lettera d) rappresentanza e trasferte</t>
  </si>
  <si>
    <t>Percentuale</t>
  </si>
  <si>
    <t>Quota parte retribuzioni Collegio (cap. 110)</t>
  </si>
  <si>
    <t>Quota parte contributi Collegio (cap. 111)</t>
  </si>
  <si>
    <t>Missioni Collegio (cap. 112)</t>
  </si>
  <si>
    <t>Quota parte retribuzioni (cap. 115)</t>
  </si>
  <si>
    <t>Quota parte contributi a carico ARERA su retribuzioni (cap. 116)</t>
  </si>
  <si>
    <t>Quota parte straordinari (cap. 117)</t>
  </si>
  <si>
    <t>Missioni personale (cap. 118)</t>
  </si>
  <si>
    <t>Quota parte IFR/TFR (cap. 125)</t>
  </si>
  <si>
    <t>Quota parte Fondo previdenza integrativa (cap. 126)</t>
  </si>
  <si>
    <t>Quota parte collegi e commissioni (cap. 130)</t>
  </si>
  <si>
    <t>Quota parte garante codice etico (cap. 131)</t>
  </si>
  <si>
    <t>Quota locazioni (cap. 132)</t>
  </si>
  <si>
    <t>Quota parte manutenzioni (cap. 133)</t>
  </si>
  <si>
    <t>Quota parte noleggi (cap. 134)</t>
  </si>
  <si>
    <t>Quota parte pubblicità (cap. 135)</t>
  </si>
  <si>
    <t>Quota parte banche dati e pubblicazioni (cap. 136)</t>
  </si>
  <si>
    <t>Quota parte cancelleria e stampati (cap. 137)</t>
  </si>
  <si>
    <t>Quota parte energia gas, pulizia ecc (cap. 138)</t>
  </si>
  <si>
    <t>Quota parte telefoniche (cap. 139)</t>
  </si>
  <si>
    <t>Quota parte ritenute di legge (cap. 140)</t>
  </si>
  <si>
    <t>Rappresentanza (cap. 141)</t>
  </si>
  <si>
    <t>Quota parte spese formazione (cap. 142)</t>
  </si>
  <si>
    <t>Quota parte convegni (cap. 143)</t>
  </si>
  <si>
    <t>Quota parte vigilanza (cap. 144)</t>
  </si>
  <si>
    <t>Quota parte assicurazioni sanitarie (cap. 145)</t>
  </si>
  <si>
    <t>Quota parte assicurazioni diverse (cap. 146)</t>
  </si>
  <si>
    <t>Quota parte spese legali (cap. 148)</t>
  </si>
  <si>
    <t>Quota parte spese bancarie (cap. 149)</t>
  </si>
  <si>
    <t>Quota parte collaborazioni (cap. 151)</t>
  </si>
  <si>
    <t>Quota parte consulenze (cap. 152)</t>
  </si>
  <si>
    <t>Quota parte lavoro temporaneo (cap. 153)</t>
  </si>
  <si>
    <t>Quota parte convenzioni quote associative (cap. 154)</t>
  </si>
  <si>
    <t>Quota parte servizi esterni (cap. 155)</t>
  </si>
  <si>
    <t>Quota parte versamenti bilancio Stato (cap. 157)</t>
  </si>
  <si>
    <t>Quota parte versamento altre Autorità (cap. 158)</t>
  </si>
  <si>
    <t>Quota parte rimborsi (cap. 159)</t>
  </si>
  <si>
    <t>Quota parte immobilizzazioni (cap. 180)</t>
  </si>
  <si>
    <t>Quota parte biblioteca (cap. 181)</t>
  </si>
  <si>
    <t>Quota parte spese per immobili (cap. 182)</t>
  </si>
  <si>
    <t>Totale spese</t>
  </si>
  <si>
    <t xml:space="preserve">Capitolo di spesa rendiconto esercizio </t>
  </si>
  <si>
    <t>Totale capitolo esercizio 2010</t>
  </si>
  <si>
    <t>Quota assoggettata ai DD.LL. 95/12 e 66/14 - CONSUMI INTERMEDI</t>
  </si>
  <si>
    <t>Rendiconto esercizio 2017</t>
  </si>
  <si>
    <t>A.</t>
  </si>
  <si>
    <t>B.</t>
  </si>
  <si>
    <t>C.</t>
  </si>
  <si>
    <t>Capitolo 110 (Retribuzioni collegio)</t>
  </si>
  <si>
    <t>Capitolo 111 (Contributi collegio)</t>
  </si>
  <si>
    <t>Capitolo 112 (missioni collegio)</t>
  </si>
  <si>
    <t>Capitolo 115 (Retribuzioni personale)</t>
  </si>
  <si>
    <t>Capitolo 116 (Contributi personale)</t>
  </si>
  <si>
    <t>Capitolo 117 (straordinari)</t>
  </si>
  <si>
    <t>Capitolo 118 (missioni)</t>
  </si>
  <si>
    <t>Capitolo 125 (accantonamento T.F.R.)</t>
  </si>
  <si>
    <t>Capitolo 126 (versamenti F.P.A.)</t>
  </si>
  <si>
    <t>Capitolo 130 (collegi comitati) *</t>
  </si>
  <si>
    <t>Capitolo 131 (esperti esterni)***</t>
  </si>
  <si>
    <t>Capitolo 132 (affitti)</t>
  </si>
  <si>
    <t>Capitolo 133 (manutenzioni varie)</t>
  </si>
  <si>
    <t>Capitolo 134 (noleggi e godimento beni di terzi)</t>
  </si>
  <si>
    <t>Capitolo 135 (inserzioni e pubblicità)</t>
  </si>
  <si>
    <t>Capitolo 136 (giornali e acquisizione banche dati)</t>
  </si>
  <si>
    <t>Capitolo 137 (spese ufficio acquisto software)</t>
  </si>
  <si>
    <t>Capitolo 138 (energia elettrica, acqua, pulizie)</t>
  </si>
  <si>
    <t>Capitolo 139 (telefoniche e postali)</t>
  </si>
  <si>
    <t>Capitolo 140 (ritenute di legge su interessi attivi)</t>
  </si>
  <si>
    <t>Capitolo 141 (spese rappresentanza)</t>
  </si>
  <si>
    <t>Capitolo 142 (aggiornamento professionale) **</t>
  </si>
  <si>
    <t>Capitolo 143 (organizzazione convegni)</t>
  </si>
  <si>
    <t>Capitolo 144 (vigilanza locali)</t>
  </si>
  <si>
    <t>Capitolo 145 (assicurazioni assistenza sanitaria)</t>
  </si>
  <si>
    <t>Capitolo 146 (assicurazioni varie)</t>
  </si>
  <si>
    <t>Capitolo 148 (legali, liti e arbitrati)</t>
  </si>
  <si>
    <t>Capitolo 149 (spese bancarie)</t>
  </si>
  <si>
    <t>Capitolo 151 (spese per incarichi di collaborazione)</t>
  </si>
  <si>
    <t>Capitolo 152 (spese per incarichi di consulenza)</t>
  </si>
  <si>
    <t>Capitolo 153 (spese fornitura lavoro temporaneo)</t>
  </si>
  <si>
    <t>Capitolo 154 (spese per convenzioni e protocolli)</t>
  </si>
  <si>
    <t>Capitolo 155 (spese per servizi esterni)</t>
  </si>
  <si>
    <t>Capitolo 157 (trasferimenti al bilancio dello Stato)</t>
  </si>
  <si>
    <t>Capitolo 158 (trasferimenti)</t>
  </si>
  <si>
    <t>Capitolo 159 (rimborso contributo)</t>
  </si>
  <si>
    <t>Capitolo 180 (acquisto beni mobili)</t>
  </si>
  <si>
    <t>Capitolo 181 (biblioteca)</t>
  </si>
  <si>
    <t>Capitolo 182 (spese immobili)</t>
  </si>
  <si>
    <t>Importo risultante dal bilancio di previsione 2012 al 6 luglio 2012 (D.L. 95/12)</t>
  </si>
  <si>
    <t>Importo totale risultante dal Rendiconto della gestione 2017</t>
  </si>
  <si>
    <t>Quota da versare al bilancio dello Stato (15% colonna B)</t>
  </si>
  <si>
    <t>Risparmi effettivi</t>
  </si>
  <si>
    <t>Percentuale effettiva diminuzione consumi intermedi</t>
  </si>
  <si>
    <t>* solo per collegi e commissioni non istiuzionali (Commissari esterni concorsi)</t>
  </si>
  <si>
    <t>** escluse borse di studio e assegni di ricerca</t>
  </si>
  <si>
    <t>***  Garante codice etico</t>
  </si>
  <si>
    <t>VERSAMENTI AL BILANCIO DELLO STATO ANNO 2017</t>
  </si>
  <si>
    <t>Riferimento</t>
  </si>
  <si>
    <t>Importo</t>
  </si>
  <si>
    <t>Maggiorazione 10%       L. 147/13 comma 321</t>
  </si>
  <si>
    <t>Documentezione da allegare</t>
  </si>
  <si>
    <t>Riferimenti normativi</t>
  </si>
  <si>
    <t>Capitolo</t>
  </si>
  <si>
    <t>Capo</t>
  </si>
  <si>
    <t>D.L. 78/10 (Decreto Tremonti)</t>
  </si>
  <si>
    <t>Art. 6, c.. 21 DL 78/10</t>
  </si>
  <si>
    <t>X</t>
  </si>
  <si>
    <t>D.L. 95/12 (Spending review - 10% consumi intermedi)</t>
  </si>
  <si>
    <t>Circolare RGS 28 del 07/09/2012 + IBAN</t>
  </si>
  <si>
    <t>Art. 8, c.3 DL 95/2012</t>
  </si>
  <si>
    <t>D.L. 66/14 (ulteriore 5% consumi intermedi)</t>
  </si>
  <si>
    <t>Circolare RGS 28 del 07/09/2012 + DL 66/2014 +  IBAN</t>
  </si>
  <si>
    <t>Art. 50, c.3 DL 66/2014</t>
  </si>
  <si>
    <t>D.L. 201/11 - D.L. 66/14 (Limiti retributivi)</t>
  </si>
  <si>
    <t>Art. 23ter c.4  DL 201/11</t>
  </si>
  <si>
    <t>3512</t>
  </si>
  <si>
    <t>D.L. 66/14 art. 14 - versamento volontario differenza pianta organica/co.co.co.</t>
  </si>
  <si>
    <t>3412</t>
  </si>
  <si>
    <t>TOTALE COMPLESSIVO VERSAMENTI AL BILANCIO DELLO STATO</t>
  </si>
  <si>
    <t>Fondo di cassa al 31/12/17 come da tesoreria</t>
  </si>
  <si>
    <t>RESIDUI RIACCERTATI RENDICONTO 2017</t>
  </si>
  <si>
    <t>RESIDUI INSUSSISTENTI RENDICONTO 2017</t>
  </si>
  <si>
    <t>Importo massimo consumi intermedi anno 2017</t>
  </si>
  <si>
    <r>
      <t xml:space="preserve">Contributo di funzionamento </t>
    </r>
    <r>
      <rPr>
        <i/>
        <sz val="8"/>
        <rFont val="Arial"/>
        <family val="2"/>
      </rPr>
      <t>ARERA</t>
    </r>
  </si>
  <si>
    <t>Residui attivi da esercizi precedenti</t>
  </si>
  <si>
    <t>Residui passivi da esercizi precedenti</t>
  </si>
  <si>
    <t>CAPITOLO ARERA</t>
  </si>
  <si>
    <t>VPA1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</si>
</sst>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_-* #,##0.00_-;\-* #,##0.00_-;_-* &quot;-&quot;_-;_-@_-"/>
    <numFmt numFmtId="166" formatCode="_-[$€-2]\ * #,##0.00_-;\-[$€-2]\ * #,##0.00_-;_-[$€-2]\ * &quot;-&quot;??_-"/>
    <numFmt numFmtId="167" formatCode="_-[$€-2]\ * #,##0.00_-;\-[$€-2]\ * #,##0.00_-;_-[$€-2]\ * \-??_-"/>
    <numFmt numFmtId="168" formatCode="_-&quot;L.&quot;\ * #,##0.00_-;\-&quot;L.&quot;\ * #,##0.00_-;_-&quot;L.&quot;\ * &quot;-&quot;??_-;_-@_-"/>
    <numFmt numFmtId="169" formatCode="\-"/>
    <numFmt numFmtId="170" formatCode="_-* #,##0.00000_-;\-* #,##0.00000_-;_-* &quot;-&quot;??_-;_-@_-"/>
    <numFmt numFmtId="171" formatCode="#,##0.00;\(\.##0.00\)"/>
    <numFmt numFmtId="172" formatCode="_-* #,##0_-;\-* #,##0_-;_-* \-_-;_-@_-"/>
    <numFmt numFmtId="173" formatCode="0_ ;\-0\ 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u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10"/>
      <name val="Calibri"/>
      <family val="2"/>
    </font>
    <font>
      <b/>
      <i/>
      <sz val="10"/>
      <color theme="1"/>
      <name val="Calibri"/>
      <family val="2"/>
      <scheme val="minor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20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31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9">
    <xf numFmtId="0" fontId="0" fillId="0" borderId="0" xfId="0"/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4" fontId="8" fillId="0" borderId="0" xfId="0" applyNumberFormat="1" applyFont="1"/>
    <xf numFmtId="4" fontId="7" fillId="2" borderId="4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/>
    <xf numFmtId="4" fontId="0" fillId="2" borderId="9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10" fillId="0" borderId="4" xfId="0" applyNumberFormat="1" applyFont="1" applyBorder="1"/>
    <xf numFmtId="4" fontId="10" fillId="0" borderId="4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Border="1"/>
    <xf numFmtId="4" fontId="0" fillId="0" borderId="5" xfId="0" applyNumberFormat="1" applyBorder="1" applyAlignment="1">
      <alignment horizontal="right"/>
    </xf>
    <xf numFmtId="4" fontId="11" fillId="0" borderId="4" xfId="0" applyNumberFormat="1" applyFont="1" applyBorder="1"/>
    <xf numFmtId="4" fontId="12" fillId="0" borderId="4" xfId="0" applyNumberFormat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0" fillId="0" borderId="4" xfId="0" applyNumberFormat="1" applyBorder="1"/>
    <xf numFmtId="4" fontId="12" fillId="0" borderId="5" xfId="0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13" fillId="0" borderId="4" xfId="0" applyNumberFormat="1" applyFont="1" applyFill="1" applyBorder="1"/>
    <xf numFmtId="4" fontId="7" fillId="0" borderId="0" xfId="0" applyNumberFormat="1" applyFont="1" applyBorder="1"/>
    <xf numFmtId="4" fontId="13" fillId="0" borderId="4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14" fillId="0" borderId="4" xfId="0" applyNumberFormat="1" applyFont="1" applyBorder="1"/>
    <xf numFmtId="4" fontId="15" fillId="0" borderId="5" xfId="0" applyNumberFormat="1" applyFont="1" applyFill="1" applyBorder="1" applyAlignment="1">
      <alignment horizontal="right"/>
    </xf>
    <xf numFmtId="4" fontId="16" fillId="0" borderId="0" xfId="0" applyNumberFormat="1" applyFont="1" applyBorder="1"/>
    <xf numFmtId="4" fontId="15" fillId="0" borderId="5" xfId="0" applyNumberFormat="1" applyFont="1" applyFill="1" applyBorder="1"/>
    <xf numFmtId="4" fontId="12" fillId="0" borderId="4" xfId="0" applyNumberFormat="1" applyFont="1" applyFill="1" applyBorder="1"/>
    <xf numFmtId="4" fontId="17" fillId="0" borderId="0" xfId="0" applyNumberFormat="1" applyFont="1" applyBorder="1"/>
    <xf numFmtId="4" fontId="15" fillId="0" borderId="5" xfId="2" applyNumberFormat="1" applyFont="1" applyFill="1" applyBorder="1" applyAlignment="1">
      <alignment horizontal="right"/>
    </xf>
    <xf numFmtId="4" fontId="8" fillId="0" borderId="0" xfId="0" applyNumberFormat="1" applyFont="1" applyBorder="1"/>
    <xf numFmtId="4" fontId="8" fillId="0" borderId="5" xfId="0" applyNumberFormat="1" applyFont="1" applyBorder="1"/>
    <xf numFmtId="4" fontId="13" fillId="0" borderId="10" xfId="0" applyNumberFormat="1" applyFont="1" applyFill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14" fillId="0" borderId="4" xfId="0" applyFont="1" applyBorder="1"/>
    <xf numFmtId="4" fontId="7" fillId="0" borderId="5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3" fontId="11" fillId="0" borderId="11" xfId="0" applyNumberFormat="1" applyFont="1" applyBorder="1"/>
    <xf numFmtId="4" fontId="18" fillId="0" borderId="4" xfId="0" applyNumberFormat="1" applyFont="1" applyBorder="1"/>
    <xf numFmtId="4" fontId="12" fillId="0" borderId="12" xfId="0" applyNumberFormat="1" applyFont="1" applyFill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1" fillId="0" borderId="0" xfId="0" applyNumberFormat="1" applyFont="1"/>
    <xf numFmtId="4" fontId="8" fillId="0" borderId="4" xfId="0" applyNumberFormat="1" applyFont="1" applyFill="1" applyBorder="1"/>
    <xf numFmtId="4" fontId="8" fillId="0" borderId="5" xfId="0" applyNumberFormat="1" applyFont="1" applyFill="1" applyBorder="1"/>
    <xf numFmtId="4" fontId="0" fillId="0" borderId="6" xfId="0" applyNumberFormat="1" applyBorder="1"/>
    <xf numFmtId="4" fontId="8" fillId="0" borderId="6" xfId="0" applyNumberFormat="1" applyFont="1" applyFill="1" applyBorder="1"/>
    <xf numFmtId="4" fontId="8" fillId="0" borderId="8" xfId="0" applyNumberFormat="1" applyFont="1" applyFill="1" applyBorder="1"/>
    <xf numFmtId="4" fontId="8" fillId="0" borderId="7" xfId="0" applyNumberFormat="1" applyFont="1" applyBorder="1"/>
    <xf numFmtId="4" fontId="8" fillId="0" borderId="8" xfId="0" applyNumberFormat="1" applyFont="1" applyBorder="1" applyAlignment="1">
      <alignment horizontal="right"/>
    </xf>
    <xf numFmtId="4" fontId="0" fillId="0" borderId="2" xfId="0" applyNumberFormat="1" applyBorder="1"/>
    <xf numFmtId="4" fontId="0" fillId="0" borderId="0" xfId="0" applyNumberFormat="1" applyAlignment="1">
      <alignment horizontal="right"/>
    </xf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4" fontId="0" fillId="0" borderId="4" xfId="0" applyNumberFormat="1" applyBorder="1" applyAlignment="1"/>
    <xf numFmtId="4" fontId="9" fillId="0" borderId="0" xfId="0" applyNumberFormat="1" applyFont="1"/>
    <xf numFmtId="4" fontId="19" fillId="0" borderId="0" xfId="0" applyNumberFormat="1" applyFont="1"/>
    <xf numFmtId="4" fontId="0" fillId="2" borderId="4" xfId="0" applyNumberFormat="1" applyFill="1" applyBorder="1"/>
    <xf numFmtId="4" fontId="0" fillId="2" borderId="0" xfId="0" applyNumberFormat="1" applyFill="1" applyBorder="1"/>
    <xf numFmtId="4" fontId="11" fillId="2" borderId="5" xfId="0" applyNumberFormat="1" applyFont="1" applyFill="1" applyBorder="1"/>
    <xf numFmtId="4" fontId="0" fillId="0" borderId="0" xfId="0" applyNumberFormat="1" applyAlignment="1"/>
    <xf numFmtId="4" fontId="9" fillId="0" borderId="0" xfId="0" applyNumberFormat="1" applyFont="1" applyFill="1" applyBorder="1"/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/>
    <xf numFmtId="164" fontId="9" fillId="0" borderId="0" xfId="0" applyNumberFormat="1" applyFont="1" applyFill="1" applyBorder="1"/>
    <xf numFmtId="4" fontId="20" fillId="0" borderId="0" xfId="0" applyNumberFormat="1" applyFont="1"/>
    <xf numFmtId="4" fontId="21" fillId="0" borderId="0" xfId="0" applyNumberFormat="1" applyFont="1"/>
    <xf numFmtId="0" fontId="4" fillId="0" borderId="0" xfId="3"/>
    <xf numFmtId="0" fontId="22" fillId="3" borderId="31" xfId="3" applyFont="1" applyFill="1" applyBorder="1" applyAlignment="1">
      <alignment horizontal="center" vertical="center" wrapText="1"/>
    </xf>
    <xf numFmtId="0" fontId="22" fillId="3" borderId="32" xfId="3" applyFont="1" applyFill="1" applyBorder="1" applyAlignment="1">
      <alignment horizontal="center" vertical="center" wrapText="1"/>
    </xf>
    <xf numFmtId="0" fontId="25" fillId="3" borderId="32" xfId="3" applyFont="1" applyFill="1" applyBorder="1" applyAlignment="1">
      <alignment horizontal="center" vertical="center" wrapText="1"/>
    </xf>
    <xf numFmtId="4" fontId="24" fillId="3" borderId="36" xfId="0" applyNumberFormat="1" applyFont="1" applyFill="1" applyBorder="1" applyAlignment="1">
      <alignment horizontal="center" vertical="center" wrapText="1"/>
    </xf>
    <xf numFmtId="4" fontId="24" fillId="3" borderId="37" xfId="0" applyNumberFormat="1" applyFont="1" applyFill="1" applyBorder="1" applyAlignment="1">
      <alignment horizontal="center" vertical="center" wrapText="1"/>
    </xf>
    <xf numFmtId="4" fontId="24" fillId="3" borderId="38" xfId="0" applyNumberFormat="1" applyFont="1" applyFill="1" applyBorder="1" applyAlignment="1">
      <alignment horizontal="center" vertical="center"/>
    </xf>
    <xf numFmtId="164" fontId="11" fillId="4" borderId="41" xfId="0" applyNumberFormat="1" applyFont="1" applyFill="1" applyBorder="1" applyAlignment="1">
      <alignment horizontal="center" vertical="center" wrapText="1"/>
    </xf>
    <xf numFmtId="0" fontId="26" fillId="5" borderId="42" xfId="3" applyFont="1" applyFill="1" applyBorder="1" applyAlignment="1">
      <alignment horizontal="center" vertical="top" wrapText="1"/>
    </xf>
    <xf numFmtId="0" fontId="26" fillId="5" borderId="4" xfId="3" applyFont="1" applyFill="1" applyBorder="1" applyAlignment="1">
      <alignment horizontal="center" vertical="top" wrapText="1"/>
    </xf>
    <xf numFmtId="0" fontId="27" fillId="0" borderId="4" xfId="3" applyFont="1" applyFill="1" applyBorder="1" applyAlignment="1">
      <alignment horizontal="left" vertical="top" wrapText="1"/>
    </xf>
    <xf numFmtId="0" fontId="26" fillId="0" borderId="42" xfId="3" applyFont="1" applyFill="1" applyBorder="1" applyAlignment="1">
      <alignment horizontal="right" vertical="top" wrapText="1"/>
    </xf>
    <xf numFmtId="0" fontId="26" fillId="0" borderId="44" xfId="3" applyFont="1" applyFill="1" applyBorder="1" applyAlignment="1">
      <alignment horizontal="center" vertical="top" wrapText="1"/>
    </xf>
    <xf numFmtId="0" fontId="26" fillId="0" borderId="4" xfId="3" applyFont="1" applyFill="1" applyBorder="1" applyAlignment="1">
      <alignment horizontal="center" vertical="top" wrapText="1"/>
    </xf>
    <xf numFmtId="4" fontId="28" fillId="0" borderId="23" xfId="0" applyNumberFormat="1" applyFont="1" applyFill="1" applyBorder="1" applyAlignment="1">
      <alignment horizontal="center" vertical="top" wrapText="1"/>
    </xf>
    <xf numFmtId="165" fontId="28" fillId="0" borderId="23" xfId="0" applyNumberFormat="1" applyFont="1" applyFill="1" applyBorder="1" applyAlignment="1">
      <alignment horizontal="center" vertical="top" wrapText="1"/>
    </xf>
    <xf numFmtId="41" fontId="28" fillId="0" borderId="23" xfId="0" applyNumberFormat="1" applyFont="1" applyFill="1" applyBorder="1" applyAlignment="1">
      <alignment horizontal="center" vertical="top" wrapText="1"/>
    </xf>
    <xf numFmtId="0" fontId="4" fillId="0" borderId="0" xfId="3" applyFill="1"/>
    <xf numFmtId="0" fontId="29" fillId="0" borderId="1" xfId="3" quotePrefix="1" applyFont="1" applyFill="1" applyBorder="1" applyAlignment="1">
      <alignment horizontal="left" vertical="top" wrapText="1"/>
    </xf>
    <xf numFmtId="0" fontId="30" fillId="0" borderId="46" xfId="3" applyFont="1" applyFill="1" applyBorder="1" applyAlignment="1">
      <alignment horizontal="right" vertical="top" wrapText="1"/>
    </xf>
    <xf numFmtId="0" fontId="30" fillId="0" borderId="48" xfId="3" applyFont="1" applyFill="1" applyBorder="1" applyAlignment="1">
      <alignment horizontal="center" vertical="top" wrapText="1"/>
    </xf>
    <xf numFmtId="4" fontId="31" fillId="0" borderId="47" xfId="0" applyNumberFormat="1" applyFont="1" applyFill="1" applyBorder="1" applyAlignment="1">
      <alignment horizontal="center" vertical="top" wrapText="1"/>
    </xf>
    <xf numFmtId="41" fontId="31" fillId="0" borderId="47" xfId="0" applyNumberFormat="1" applyFont="1" applyFill="1" applyBorder="1" applyAlignment="1">
      <alignment horizontal="center" vertical="top" wrapText="1"/>
    </xf>
    <xf numFmtId="0" fontId="32" fillId="6" borderId="42" xfId="3" applyFont="1" applyFill="1" applyBorder="1" applyAlignment="1">
      <alignment horizontal="center" vertical="top"/>
    </xf>
    <xf numFmtId="0" fontId="32" fillId="6" borderId="4" xfId="3" applyFont="1" applyFill="1" applyBorder="1" applyAlignment="1">
      <alignment horizontal="center" vertical="top"/>
    </xf>
    <xf numFmtId="0" fontId="32" fillId="6" borderId="4" xfId="3" applyFont="1" applyFill="1" applyBorder="1" applyAlignment="1">
      <alignment horizontal="left" vertical="top"/>
    </xf>
    <xf numFmtId="0" fontId="32" fillId="6" borderId="42" xfId="3" applyFont="1" applyFill="1" applyBorder="1" applyAlignment="1">
      <alignment horizontal="right" vertical="top"/>
    </xf>
    <xf numFmtId="4" fontId="32" fillId="6" borderId="23" xfId="3" applyNumberFormat="1" applyFont="1" applyFill="1" applyBorder="1" applyAlignment="1">
      <alignment horizontal="center" vertical="top" wrapText="1"/>
    </xf>
    <xf numFmtId="0" fontId="33" fillId="7" borderId="42" xfId="3" applyFont="1" applyFill="1" applyBorder="1" applyAlignment="1">
      <alignment horizontal="center" vertical="top"/>
    </xf>
    <xf numFmtId="0" fontId="33" fillId="7" borderId="4" xfId="3" applyFont="1" applyFill="1" applyBorder="1" applyAlignment="1">
      <alignment horizontal="center" vertical="top"/>
    </xf>
    <xf numFmtId="0" fontId="34" fillId="7" borderId="4" xfId="3" applyFont="1" applyFill="1" applyBorder="1" applyAlignment="1">
      <alignment vertical="top"/>
    </xf>
    <xf numFmtId="0" fontId="33" fillId="7" borderId="42" xfId="3" applyFont="1" applyFill="1" applyBorder="1" applyAlignment="1">
      <alignment horizontal="right" vertical="top"/>
    </xf>
    <xf numFmtId="4" fontId="35" fillId="7" borderId="23" xfId="3" applyNumberFormat="1" applyFont="1" applyFill="1" applyBorder="1" applyAlignment="1">
      <alignment horizontal="center" vertical="top" wrapText="1"/>
    </xf>
    <xf numFmtId="164" fontId="35" fillId="7" borderId="23" xfId="3" applyNumberFormat="1" applyFont="1" applyFill="1" applyBorder="1" applyAlignment="1">
      <alignment horizontal="center" vertical="top" wrapText="1"/>
    </xf>
    <xf numFmtId="0" fontId="32" fillId="8" borderId="4" xfId="3" applyFont="1" applyFill="1" applyBorder="1" applyAlignment="1">
      <alignment horizontal="left" vertical="top"/>
    </xf>
    <xf numFmtId="0" fontId="32" fillId="8" borderId="42" xfId="3" applyFont="1" applyFill="1" applyBorder="1" applyAlignment="1">
      <alignment horizontal="right" vertical="top"/>
    </xf>
    <xf numFmtId="4" fontId="32" fillId="8" borderId="23" xfId="3" applyNumberFormat="1" applyFont="1" applyFill="1" applyBorder="1" applyAlignment="1">
      <alignment horizontal="center" vertical="top" wrapText="1"/>
    </xf>
    <xf numFmtId="164" fontId="32" fillId="8" borderId="23" xfId="3" applyNumberFormat="1" applyFont="1" applyFill="1" applyBorder="1" applyAlignment="1">
      <alignment horizontal="center" vertical="top" wrapText="1"/>
    </xf>
    <xf numFmtId="4" fontId="33" fillId="7" borderId="23" xfId="3" applyNumberFormat="1" applyFont="1" applyFill="1" applyBorder="1" applyAlignment="1">
      <alignment horizontal="center" vertical="top" wrapText="1"/>
    </xf>
    <xf numFmtId="164" fontId="33" fillId="7" borderId="23" xfId="3" applyNumberFormat="1" applyFont="1" applyFill="1" applyBorder="1" applyAlignment="1">
      <alignment horizontal="center" vertical="top" wrapText="1"/>
    </xf>
    <xf numFmtId="0" fontId="32" fillId="6" borderId="11" xfId="3" applyFont="1" applyFill="1" applyBorder="1" applyAlignment="1">
      <alignment horizontal="center" vertical="top"/>
    </xf>
    <xf numFmtId="164" fontId="32" fillId="6" borderId="23" xfId="3" applyNumberFormat="1" applyFont="1" applyFill="1" applyBorder="1" applyAlignment="1">
      <alignment horizontal="center" vertical="top" wrapText="1"/>
    </xf>
    <xf numFmtId="0" fontId="33" fillId="7" borderId="11" xfId="3" applyFont="1" applyFill="1" applyBorder="1" applyAlignment="1">
      <alignment horizontal="center" vertical="top"/>
    </xf>
    <xf numFmtId="0" fontId="36" fillId="0" borderId="49" xfId="3" applyFont="1" applyFill="1" applyBorder="1" applyAlignment="1">
      <alignment horizontal="center" vertical="center"/>
    </xf>
    <xf numFmtId="0" fontId="37" fillId="0" borderId="18" xfId="3" applyFont="1" applyFill="1" applyBorder="1" applyAlignment="1">
      <alignment horizontal="left" vertical="center" wrapText="1"/>
    </xf>
    <xf numFmtId="0" fontId="36" fillId="0" borderId="49" xfId="3" applyFont="1" applyFill="1" applyBorder="1" applyAlignment="1">
      <alignment horizontal="right" vertical="center"/>
    </xf>
    <xf numFmtId="4" fontId="28" fillId="0" borderId="49" xfId="3" applyNumberFormat="1" applyFont="1" applyBorder="1" applyAlignment="1">
      <alignment horizontal="center" vertical="center"/>
    </xf>
    <xf numFmtId="164" fontId="28" fillId="0" borderId="49" xfId="3" applyNumberFormat="1" applyFont="1" applyBorder="1" applyAlignment="1">
      <alignment horizontal="center" vertical="center"/>
    </xf>
    <xf numFmtId="0" fontId="4" fillId="0" borderId="0" xfId="3" applyAlignment="1">
      <alignment vertical="center"/>
    </xf>
    <xf numFmtId="0" fontId="36" fillId="0" borderId="44" xfId="3" applyFont="1" applyFill="1" applyBorder="1" applyAlignment="1">
      <alignment horizontal="center" vertical="top"/>
    </xf>
    <xf numFmtId="0" fontId="36" fillId="0" borderId="0" xfId="3" applyFont="1" applyFill="1" applyBorder="1" applyAlignment="1">
      <alignment horizontal="center" vertical="top"/>
    </xf>
    <xf numFmtId="0" fontId="37" fillId="0" borderId="0" xfId="3" applyFont="1" applyFill="1" applyBorder="1" applyAlignment="1">
      <alignment horizontal="left" vertical="top" wrapText="1" indent="4"/>
    </xf>
    <xf numFmtId="0" fontId="36" fillId="0" borderId="16" xfId="3" applyFont="1" applyFill="1" applyBorder="1" applyAlignment="1">
      <alignment horizontal="right" vertical="top"/>
    </xf>
    <xf numFmtId="4" fontId="28" fillId="0" borderId="0" xfId="3" applyNumberFormat="1" applyFont="1" applyBorder="1" applyAlignment="1">
      <alignment horizontal="center"/>
    </xf>
    <xf numFmtId="0" fontId="36" fillId="5" borderId="44" xfId="3" applyFont="1" applyFill="1" applyBorder="1" applyAlignment="1">
      <alignment horizontal="center" vertical="top"/>
    </xf>
    <xf numFmtId="0" fontId="36" fillId="5" borderId="50" xfId="3" applyFont="1" applyFill="1" applyBorder="1" applyAlignment="1">
      <alignment horizontal="center" vertical="top"/>
    </xf>
    <xf numFmtId="0" fontId="40" fillId="5" borderId="0" xfId="3" applyFont="1" applyFill="1" applyBorder="1" applyAlignment="1">
      <alignment horizontal="left" vertical="top" wrapText="1" indent="4"/>
    </xf>
    <xf numFmtId="0" fontId="41" fillId="5" borderId="50" xfId="3" applyFont="1" applyFill="1" applyBorder="1" applyAlignment="1">
      <alignment horizontal="center" vertical="top" wrapText="1"/>
    </xf>
    <xf numFmtId="4" fontId="4" fillId="5" borderId="0" xfId="3" applyNumberFormat="1" applyFill="1"/>
    <xf numFmtId="0" fontId="4" fillId="5" borderId="0" xfId="3" applyFill="1"/>
    <xf numFmtId="43" fontId="4" fillId="5" borderId="0" xfId="1" applyFont="1" applyFill="1"/>
    <xf numFmtId="43" fontId="4" fillId="5" borderId="0" xfId="3" applyNumberFormat="1" applyFill="1"/>
    <xf numFmtId="164" fontId="4" fillId="5" borderId="0" xfId="3" applyNumberFormat="1" applyFill="1"/>
    <xf numFmtId="49" fontId="24" fillId="3" borderId="37" xfId="0" applyNumberFormat="1" applyFont="1" applyFill="1" applyBorder="1" applyAlignment="1">
      <alignment horizontal="center" vertical="center" wrapText="1"/>
    </xf>
    <xf numFmtId="0" fontId="32" fillId="6" borderId="11" xfId="3" applyFont="1" applyFill="1" applyBorder="1" applyAlignment="1">
      <alignment horizontal="right" vertical="top"/>
    </xf>
    <xf numFmtId="0" fontId="33" fillId="7" borderId="11" xfId="3" applyFont="1" applyFill="1" applyBorder="1" applyAlignment="1">
      <alignment horizontal="right" vertical="top"/>
    </xf>
    <xf numFmtId="0" fontId="42" fillId="9" borderId="42" xfId="3" applyFont="1" applyFill="1" applyBorder="1" applyAlignment="1">
      <alignment horizontal="center" vertical="top"/>
    </xf>
    <xf numFmtId="0" fontId="42" fillId="9" borderId="4" xfId="3" applyFont="1" applyFill="1" applyBorder="1" applyAlignment="1">
      <alignment horizontal="center" vertical="top"/>
    </xf>
    <xf numFmtId="0" fontId="38" fillId="9" borderId="4" xfId="3" applyFont="1" applyFill="1" applyBorder="1" applyAlignment="1">
      <alignment horizontal="left" vertical="top" indent="1"/>
    </xf>
    <xf numFmtId="0" fontId="42" fillId="9" borderId="11" xfId="3" applyFont="1" applyFill="1" applyBorder="1" applyAlignment="1">
      <alignment horizontal="right" vertical="top"/>
    </xf>
    <xf numFmtId="0" fontId="38" fillId="9" borderId="4" xfId="3" applyFont="1" applyFill="1" applyBorder="1" applyAlignment="1">
      <alignment horizontal="left" vertical="top" wrapText="1" indent="1"/>
    </xf>
    <xf numFmtId="0" fontId="37" fillId="0" borderId="49" xfId="3" applyFont="1" applyFill="1" applyBorder="1" applyAlignment="1">
      <alignment horizontal="left" vertical="center" wrapText="1"/>
    </xf>
    <xf numFmtId="0" fontId="4" fillId="0" borderId="0" xfId="3" applyAlignment="1">
      <alignment horizontal="left" wrapText="1"/>
    </xf>
    <xf numFmtId="4" fontId="5" fillId="0" borderId="0" xfId="3" applyNumberFormat="1" applyFont="1" applyAlignment="1">
      <alignment horizontal="center"/>
    </xf>
    <xf numFmtId="4" fontId="4" fillId="0" borderId="0" xfId="3" applyNumberFormat="1"/>
    <xf numFmtId="164" fontId="4" fillId="0" borderId="0" xfId="3" applyNumberFormat="1"/>
    <xf numFmtId="4" fontId="4" fillId="0" borderId="0" xfId="3" applyNumberFormat="1" applyAlignment="1">
      <alignment horizontal="left" wrapText="1"/>
    </xf>
    <xf numFmtId="43" fontId="4" fillId="0" borderId="0" xfId="3" applyNumberFormat="1" applyAlignment="1">
      <alignment horizontal="left" wrapText="1"/>
    </xf>
    <xf numFmtId="43" fontId="4" fillId="0" borderId="0" xfId="1" applyFont="1"/>
    <xf numFmtId="164" fontId="4" fillId="0" borderId="0" xfId="1" applyNumberFormat="1" applyFont="1"/>
    <xf numFmtId="43" fontId="4" fillId="0" borderId="0" xfId="3" applyNumberFormat="1"/>
    <xf numFmtId="10" fontId="5" fillId="0" borderId="0" xfId="68" applyNumberFormat="1" applyFont="1" applyBorder="1" applyAlignment="1">
      <alignment horizontal="center"/>
    </xf>
    <xf numFmtId="10" fontId="23" fillId="3" borderId="35" xfId="68" applyNumberFormat="1" applyFont="1" applyFill="1" applyBorder="1" applyAlignment="1">
      <alignment horizontal="center" vertical="center" wrapText="1"/>
    </xf>
    <xf numFmtId="10" fontId="28" fillId="0" borderId="23" xfId="68" applyNumberFormat="1" applyFont="1" applyFill="1" applyBorder="1" applyAlignment="1">
      <alignment horizontal="center" vertical="top" wrapText="1"/>
    </xf>
    <xf numFmtId="10" fontId="31" fillId="0" borderId="23" xfId="68" applyNumberFormat="1" applyFont="1" applyFill="1" applyBorder="1" applyAlignment="1">
      <alignment horizontal="center" vertical="top" wrapText="1"/>
    </xf>
    <xf numFmtId="10" fontId="32" fillId="6" borderId="23" xfId="68" applyNumberFormat="1" applyFont="1" applyFill="1" applyBorder="1" applyAlignment="1">
      <alignment horizontal="center" vertical="top" wrapText="1"/>
    </xf>
    <xf numFmtId="10" fontId="33" fillId="7" borderId="23" xfId="68" applyNumberFormat="1" applyFont="1" applyFill="1" applyBorder="1" applyAlignment="1">
      <alignment horizontal="center" vertical="top" wrapText="1"/>
    </xf>
    <xf numFmtId="10" fontId="42" fillId="9" borderId="23" xfId="68" applyNumberFormat="1" applyFont="1" applyFill="1" applyBorder="1" applyAlignment="1">
      <alignment horizontal="center" vertical="top" wrapText="1"/>
    </xf>
    <xf numFmtId="10" fontId="35" fillId="7" borderId="23" xfId="68" applyNumberFormat="1" applyFont="1" applyFill="1" applyBorder="1" applyAlignment="1">
      <alignment horizontal="center" vertical="top" wrapText="1"/>
    </xf>
    <xf numFmtId="10" fontId="44" fillId="9" borderId="23" xfId="68" applyNumberFormat="1" applyFont="1" applyFill="1" applyBorder="1" applyAlignment="1">
      <alignment horizontal="center" vertical="top" wrapText="1"/>
    </xf>
    <xf numFmtId="10" fontId="46" fillId="0" borderId="23" xfId="68" applyNumberFormat="1" applyFont="1" applyBorder="1" applyAlignment="1">
      <alignment horizontal="center"/>
    </xf>
    <xf numFmtId="10" fontId="47" fillId="0" borderId="23" xfId="68" applyNumberFormat="1" applyFont="1" applyBorder="1" applyAlignment="1">
      <alignment horizontal="center"/>
    </xf>
    <xf numFmtId="10" fontId="32" fillId="8" borderId="23" xfId="68" applyNumberFormat="1" applyFont="1" applyFill="1" applyBorder="1" applyAlignment="1">
      <alignment horizontal="center" vertical="top" wrapText="1"/>
    </xf>
    <xf numFmtId="10" fontId="47" fillId="0" borderId="23" xfId="68" applyNumberFormat="1" applyFont="1" applyFill="1" applyBorder="1" applyAlignment="1">
      <alignment horizontal="center"/>
    </xf>
    <xf numFmtId="0" fontId="41" fillId="0" borderId="42" xfId="3" applyFont="1" applyFill="1" applyBorder="1" applyAlignment="1">
      <alignment horizontal="center" vertical="top"/>
    </xf>
    <xf numFmtId="0" fontId="41" fillId="0" borderId="11" xfId="3" applyFont="1" applyFill="1" applyBorder="1" applyAlignment="1">
      <alignment horizontal="center" vertical="top"/>
    </xf>
    <xf numFmtId="0" fontId="36" fillId="0" borderId="42" xfId="3" applyFont="1" applyFill="1" applyBorder="1" applyAlignment="1">
      <alignment horizontal="center" vertical="top"/>
    </xf>
    <xf numFmtId="0" fontId="36" fillId="0" borderId="4" xfId="3" applyFont="1" applyFill="1" applyBorder="1" applyAlignment="1">
      <alignment horizontal="center" vertical="top"/>
    </xf>
    <xf numFmtId="10" fontId="28" fillId="0" borderId="49" xfId="68" applyNumberFormat="1" applyFont="1" applyBorder="1" applyAlignment="1">
      <alignment horizontal="center" vertical="center"/>
    </xf>
    <xf numFmtId="10" fontId="28" fillId="0" borderId="0" xfId="68" applyNumberFormat="1" applyFont="1" applyBorder="1" applyAlignment="1">
      <alignment horizontal="center"/>
    </xf>
    <xf numFmtId="10" fontId="32" fillId="6" borderId="17" xfId="68" applyNumberFormat="1" applyFont="1" applyFill="1" applyBorder="1" applyAlignment="1">
      <alignment horizontal="center" vertical="top" wrapText="1"/>
    </xf>
    <xf numFmtId="10" fontId="47" fillId="0" borderId="23" xfId="68" applyNumberFormat="1" applyFont="1" applyBorder="1" applyAlignment="1">
      <alignment horizontal="center" vertical="top"/>
    </xf>
    <xf numFmtId="10" fontId="50" fillId="0" borderId="23" xfId="68" applyNumberFormat="1" applyFont="1" applyBorder="1" applyAlignment="1">
      <alignment horizontal="center"/>
    </xf>
    <xf numFmtId="10" fontId="5" fillId="0" borderId="0" xfId="68" applyNumberFormat="1" applyFont="1" applyAlignment="1">
      <alignment horizontal="center"/>
    </xf>
    <xf numFmtId="0" fontId="26" fillId="0" borderId="42" xfId="3" applyFont="1" applyFill="1" applyBorder="1" applyAlignment="1">
      <alignment horizontal="center" vertical="top" wrapText="1"/>
    </xf>
    <xf numFmtId="164" fontId="28" fillId="0" borderId="23" xfId="0" applyNumberFormat="1" applyFont="1" applyFill="1" applyBorder="1" applyAlignment="1">
      <alignment horizontal="center" vertical="top" wrapText="1"/>
    </xf>
    <xf numFmtId="0" fontId="29" fillId="0" borderId="4" xfId="3" quotePrefix="1" applyFont="1" applyFill="1" applyBorder="1" applyAlignment="1">
      <alignment horizontal="left" vertical="top" wrapText="1"/>
    </xf>
    <xf numFmtId="0" fontId="30" fillId="0" borderId="23" xfId="3" applyFont="1" applyFill="1" applyBorder="1" applyAlignment="1">
      <alignment horizontal="right" vertical="top" wrapText="1"/>
    </xf>
    <xf numFmtId="4" fontId="39" fillId="0" borderId="23" xfId="0" applyNumberFormat="1" applyFont="1" applyFill="1" applyBorder="1" applyAlignment="1">
      <alignment horizontal="center" vertical="top" wrapText="1"/>
    </xf>
    <xf numFmtId="164" fontId="39" fillId="0" borderId="23" xfId="0" applyNumberFormat="1" applyFont="1" applyFill="1" applyBorder="1" applyAlignment="1">
      <alignment horizontal="center" vertical="top" wrapText="1"/>
    </xf>
    <xf numFmtId="0" fontId="42" fillId="9" borderId="42" xfId="3" applyFont="1" applyFill="1" applyBorder="1" applyAlignment="1">
      <alignment horizontal="right" vertical="top"/>
    </xf>
    <xf numFmtId="4" fontId="44" fillId="9" borderId="23" xfId="3" applyNumberFormat="1" applyFont="1" applyFill="1" applyBorder="1" applyAlignment="1">
      <alignment horizontal="center" vertical="top" wrapText="1"/>
    </xf>
    <xf numFmtId="164" fontId="44" fillId="9" borderId="23" xfId="3" applyNumberFormat="1" applyFont="1" applyFill="1" applyBorder="1" applyAlignment="1">
      <alignment horizontal="center" vertical="top" wrapText="1"/>
    </xf>
    <xf numFmtId="0" fontId="41" fillId="0" borderId="4" xfId="3" applyFont="1" applyFill="1" applyBorder="1" applyAlignment="1">
      <alignment horizontal="center" vertical="top"/>
    </xf>
    <xf numFmtId="0" fontId="45" fillId="0" borderId="4" xfId="3" applyFont="1" applyFill="1" applyBorder="1" applyAlignment="1">
      <alignment horizontal="left" vertical="top" wrapText="1" indent="2"/>
    </xf>
    <xf numFmtId="0" fontId="41" fillId="0" borderId="42" xfId="3" applyFont="1" applyFill="1" applyBorder="1" applyAlignment="1">
      <alignment horizontal="right" vertical="top"/>
    </xf>
    <xf numFmtId="4" fontId="46" fillId="0" borderId="23" xfId="3" applyNumberFormat="1" applyFont="1" applyBorder="1" applyAlignment="1">
      <alignment horizontal="center"/>
    </xf>
    <xf numFmtId="164" fontId="46" fillId="0" borderId="23" xfId="3" applyNumberFormat="1" applyFont="1" applyBorder="1" applyAlignment="1">
      <alignment horizontal="center"/>
    </xf>
    <xf numFmtId="0" fontId="41" fillId="0" borderId="42" xfId="3" applyFont="1" applyFill="1" applyBorder="1" applyAlignment="1">
      <alignment horizontal="center" vertical="top" wrapText="1"/>
    </xf>
    <xf numFmtId="0" fontId="41" fillId="0" borderId="4" xfId="3" applyFont="1" applyFill="1" applyBorder="1" applyAlignment="1">
      <alignment horizontal="center" vertical="top" wrapText="1"/>
    </xf>
    <xf numFmtId="0" fontId="41" fillId="0" borderId="42" xfId="3" applyFont="1" applyFill="1" applyBorder="1" applyAlignment="1">
      <alignment horizontal="right" vertical="top" wrapText="1"/>
    </xf>
    <xf numFmtId="4" fontId="42" fillId="9" borderId="23" xfId="3" applyNumberFormat="1" applyFont="1" applyFill="1" applyBorder="1" applyAlignment="1">
      <alignment horizontal="center" vertical="top" wrapText="1"/>
    </xf>
    <xf numFmtId="164" fontId="42" fillId="9" borderId="23" xfId="3" applyNumberFormat="1" applyFont="1" applyFill="1" applyBorder="1" applyAlignment="1">
      <alignment horizontal="center" vertical="top" wrapText="1"/>
    </xf>
    <xf numFmtId="4" fontId="46" fillId="0" borderId="23" xfId="0" applyNumberFormat="1" applyFont="1" applyBorder="1" applyAlignment="1">
      <alignment horizontal="center"/>
    </xf>
    <xf numFmtId="164" fontId="46" fillId="0" borderId="23" xfId="0" applyNumberFormat="1" applyFont="1" applyBorder="1" applyAlignment="1">
      <alignment horizontal="center"/>
    </xf>
    <xf numFmtId="0" fontId="42" fillId="0" borderId="42" xfId="3" applyFont="1" applyFill="1" applyBorder="1" applyAlignment="1">
      <alignment horizontal="center" vertical="top"/>
    </xf>
    <xf numFmtId="0" fontId="42" fillId="0" borderId="4" xfId="3" applyFont="1" applyFill="1" applyBorder="1" applyAlignment="1">
      <alignment horizontal="center" vertical="top"/>
    </xf>
    <xf numFmtId="0" fontId="42" fillId="0" borderId="42" xfId="3" applyFont="1" applyFill="1" applyBorder="1" applyAlignment="1">
      <alignment horizontal="right" vertical="top"/>
    </xf>
    <xf numFmtId="4" fontId="42" fillId="9" borderId="23" xfId="0" applyNumberFormat="1" applyFont="1" applyFill="1" applyBorder="1" applyAlignment="1">
      <alignment horizontal="center" vertical="top" wrapText="1"/>
    </xf>
    <xf numFmtId="164" fontId="42" fillId="9" borderId="23" xfId="0" applyNumberFormat="1" applyFont="1" applyFill="1" applyBorder="1" applyAlignment="1">
      <alignment horizontal="center" vertical="top" wrapText="1"/>
    </xf>
    <xf numFmtId="0" fontId="42" fillId="9" borderId="11" xfId="3" applyFont="1" applyFill="1" applyBorder="1" applyAlignment="1">
      <alignment horizontal="center" vertical="top"/>
    </xf>
    <xf numFmtId="4" fontId="28" fillId="0" borderId="0" xfId="0" applyNumberFormat="1" applyFont="1" applyBorder="1" applyAlignment="1">
      <alignment horizontal="center"/>
    </xf>
    <xf numFmtId="164" fontId="28" fillId="0" borderId="0" xfId="3" applyNumberFormat="1" applyFont="1" applyBorder="1" applyAlignment="1">
      <alignment horizontal="center"/>
    </xf>
    <xf numFmtId="0" fontId="36" fillId="0" borderId="50" xfId="3" applyFont="1" applyFill="1" applyBorder="1" applyAlignment="1">
      <alignment horizontal="center" vertical="top"/>
    </xf>
    <xf numFmtId="0" fontId="40" fillId="0" borderId="0" xfId="3" applyFont="1" applyFill="1" applyBorder="1" applyAlignment="1">
      <alignment horizontal="left" vertical="top" wrapText="1" indent="4"/>
    </xf>
    <xf numFmtId="0" fontId="41" fillId="0" borderId="50" xfId="3" applyFont="1" applyFill="1" applyBorder="1" applyAlignment="1">
      <alignment horizontal="center" vertical="top" wrapText="1"/>
    </xf>
    <xf numFmtId="0" fontId="45" fillId="0" borderId="4" xfId="3" applyFont="1" applyBorder="1" applyAlignment="1">
      <alignment horizontal="left" vertical="top" wrapText="1" indent="2"/>
    </xf>
    <xf numFmtId="0" fontId="41" fillId="0" borderId="11" xfId="3" applyFont="1" applyFill="1" applyBorder="1" applyAlignment="1">
      <alignment horizontal="right" vertical="top"/>
    </xf>
    <xf numFmtId="4" fontId="46" fillId="0" borderId="23" xfId="3" applyNumberFormat="1" applyFont="1" applyFill="1" applyBorder="1" applyAlignment="1">
      <alignment horizontal="center"/>
    </xf>
    <xf numFmtId="164" fontId="46" fillId="0" borderId="23" xfId="3" applyNumberFormat="1" applyFont="1" applyFill="1" applyBorder="1" applyAlignment="1">
      <alignment horizontal="center"/>
    </xf>
    <xf numFmtId="0" fontId="45" fillId="0" borderId="4" xfId="3" applyFont="1" applyFill="1" applyBorder="1" applyAlignment="1">
      <alignment horizontal="left" wrapText="1" indent="2"/>
    </xf>
    <xf numFmtId="4" fontId="50" fillId="0" borderId="23" xfId="3" applyNumberFormat="1" applyFont="1" applyFill="1" applyBorder="1" applyAlignment="1">
      <alignment horizontal="center"/>
    </xf>
    <xf numFmtId="164" fontId="50" fillId="0" borderId="23" xfId="3" applyNumberFormat="1" applyFont="1" applyFill="1" applyBorder="1" applyAlignment="1">
      <alignment horizontal="center"/>
    </xf>
    <xf numFmtId="0" fontId="41" fillId="0" borderId="42" xfId="3" applyFont="1" applyBorder="1" applyAlignment="1">
      <alignment horizontal="center" vertical="top" wrapText="1"/>
    </xf>
    <xf numFmtId="0" fontId="41" fillId="0" borderId="4" xfId="3" applyFont="1" applyBorder="1" applyAlignment="1">
      <alignment horizontal="center" vertical="top" wrapText="1"/>
    </xf>
    <xf numFmtId="0" fontId="41" fillId="0" borderId="11" xfId="3" applyFont="1" applyBorder="1" applyAlignment="1">
      <alignment horizontal="right" vertical="top" wrapText="1"/>
    </xf>
    <xf numFmtId="0" fontId="41" fillId="0" borderId="11" xfId="3" applyFont="1" applyFill="1" applyBorder="1" applyAlignment="1">
      <alignment horizontal="right" vertical="top" wrapText="1"/>
    </xf>
    <xf numFmtId="43" fontId="5" fillId="0" borderId="0" xfId="1" applyFont="1" applyAlignment="1">
      <alignment horizontal="center"/>
    </xf>
    <xf numFmtId="0" fontId="22" fillId="3" borderId="49" xfId="3" applyFont="1" applyFill="1" applyBorder="1" applyAlignment="1">
      <alignment horizontal="center" vertical="center" wrapText="1"/>
    </xf>
    <xf numFmtId="0" fontId="22" fillId="3" borderId="20" xfId="3" applyFont="1" applyFill="1" applyBorder="1" applyAlignment="1">
      <alignment horizontal="center" vertical="center" wrapText="1"/>
    </xf>
    <xf numFmtId="164" fontId="24" fillId="3" borderId="38" xfId="0" applyNumberFormat="1" applyFont="1" applyFill="1" applyBorder="1" applyAlignment="1">
      <alignment horizontal="center" vertical="center"/>
    </xf>
    <xf numFmtId="43" fontId="28" fillId="0" borderId="23" xfId="1" applyNumberFormat="1" applyFont="1" applyFill="1" applyBorder="1" applyAlignment="1">
      <alignment horizontal="center" vertical="top" wrapText="1"/>
    </xf>
    <xf numFmtId="164" fontId="28" fillId="0" borderId="23" xfId="3" applyNumberFormat="1" applyFont="1" applyBorder="1" applyAlignment="1">
      <alignment horizontal="center" vertical="center"/>
    </xf>
    <xf numFmtId="169" fontId="28" fillId="0" borderId="23" xfId="3" applyNumberFormat="1" applyFont="1" applyFill="1" applyBorder="1" applyAlignment="1">
      <alignment horizontal="center" vertical="top" wrapText="1"/>
    </xf>
    <xf numFmtId="170" fontId="28" fillId="0" borderId="23" xfId="1" applyNumberFormat="1" applyFont="1" applyFill="1" applyBorder="1" applyAlignment="1">
      <alignment horizontal="center" vertical="top" wrapText="1"/>
    </xf>
    <xf numFmtId="169" fontId="28" fillId="0" borderId="23" xfId="3" applyNumberFormat="1" applyFont="1" applyFill="1" applyBorder="1" applyAlignment="1">
      <alignment horizontal="right" vertical="top" wrapText="1"/>
    </xf>
    <xf numFmtId="4" fontId="31" fillId="0" borderId="47" xfId="3" applyNumberFormat="1" applyFont="1" applyFill="1" applyBorder="1" applyAlignment="1">
      <alignment horizontal="center" vertical="top" wrapText="1"/>
    </xf>
    <xf numFmtId="164" fontId="31" fillId="0" borderId="47" xfId="3" applyNumberFormat="1" applyFont="1" applyFill="1" applyBorder="1" applyAlignment="1">
      <alignment horizontal="center" vertical="top" wrapText="1"/>
    </xf>
    <xf numFmtId="0" fontId="32" fillId="6" borderId="44" xfId="3" applyFont="1" applyFill="1" applyBorder="1" applyAlignment="1">
      <alignment horizontal="center" vertical="top" wrapText="1"/>
    </xf>
    <xf numFmtId="0" fontId="33" fillId="7" borderId="44" xfId="3" applyFont="1" applyFill="1" applyBorder="1" applyAlignment="1">
      <alignment horizontal="center" vertical="top" wrapText="1"/>
    </xf>
    <xf numFmtId="0" fontId="42" fillId="9" borderId="44" xfId="3" applyFont="1" applyFill="1" applyBorder="1" applyAlignment="1">
      <alignment horizontal="center" vertical="top" wrapText="1"/>
    </xf>
    <xf numFmtId="0" fontId="41" fillId="0" borderId="44" xfId="3" applyFont="1" applyFill="1" applyBorder="1" applyAlignment="1">
      <alignment horizontal="center" vertical="top" wrapText="1"/>
    </xf>
    <xf numFmtId="0" fontId="40" fillId="0" borderId="4" xfId="3" applyFont="1" applyFill="1" applyBorder="1" applyAlignment="1">
      <alignment horizontal="left" vertical="top" wrapText="1" indent="4"/>
    </xf>
    <xf numFmtId="0" fontId="36" fillId="0" borderId="42" xfId="3" applyFont="1" applyFill="1" applyBorder="1" applyAlignment="1">
      <alignment horizontal="right" vertical="top"/>
    </xf>
    <xf numFmtId="164" fontId="47" fillId="0" borderId="23" xfId="0" applyNumberFormat="1" applyFont="1" applyBorder="1" applyAlignment="1">
      <alignment horizontal="center"/>
    </xf>
    <xf numFmtId="164" fontId="47" fillId="0" borderId="23" xfId="3" applyNumberFormat="1" applyFont="1" applyBorder="1" applyAlignment="1">
      <alignment horizontal="center"/>
    </xf>
    <xf numFmtId="0" fontId="36" fillId="0" borderId="42" xfId="3" applyFont="1" applyFill="1" applyBorder="1" applyAlignment="1">
      <alignment horizontal="center" vertical="top" wrapText="1"/>
    </xf>
    <xf numFmtId="0" fontId="36" fillId="0" borderId="4" xfId="3" applyFont="1" applyBorder="1" applyAlignment="1">
      <alignment horizontal="center" vertical="top"/>
    </xf>
    <xf numFmtId="0" fontId="40" fillId="0" borderId="4" xfId="3" applyFont="1" applyBorder="1" applyAlignment="1">
      <alignment horizontal="left" vertical="top" wrapText="1" indent="4"/>
    </xf>
    <xf numFmtId="0" fontId="36" fillId="0" borderId="42" xfId="3" applyFont="1" applyBorder="1" applyAlignment="1">
      <alignment horizontal="right" vertical="top"/>
    </xf>
    <xf numFmtId="164" fontId="47" fillId="0" borderId="23" xfId="0" applyNumberFormat="1" applyFont="1" applyFill="1" applyBorder="1" applyAlignment="1">
      <alignment horizontal="center"/>
    </xf>
    <xf numFmtId="164" fontId="47" fillId="0" borderId="23" xfId="3" applyNumberFormat="1" applyFont="1" applyFill="1" applyBorder="1" applyAlignment="1">
      <alignment horizontal="center"/>
    </xf>
    <xf numFmtId="0" fontId="32" fillId="8" borderId="44" xfId="3" applyFont="1" applyFill="1" applyBorder="1" applyAlignment="1">
      <alignment horizontal="center" vertical="top" wrapText="1"/>
    </xf>
    <xf numFmtId="0" fontId="41" fillId="0" borderId="44" xfId="3" applyFont="1" applyBorder="1" applyAlignment="1">
      <alignment horizontal="center" vertical="top" wrapText="1"/>
    </xf>
    <xf numFmtId="0" fontId="42" fillId="0" borderId="44" xfId="3" applyFont="1" applyFill="1" applyBorder="1" applyAlignment="1">
      <alignment horizontal="center" vertical="top" wrapText="1"/>
    </xf>
    <xf numFmtId="0" fontId="36" fillId="0" borderId="42" xfId="3" applyFont="1" applyBorder="1" applyAlignment="1">
      <alignment horizontal="center" vertical="top"/>
    </xf>
    <xf numFmtId="0" fontId="36" fillId="5" borderId="4" xfId="3" applyFont="1" applyFill="1" applyBorder="1" applyAlignment="1">
      <alignment horizontal="center" vertical="top"/>
    </xf>
    <xf numFmtId="0" fontId="40" fillId="5" borderId="57" xfId="3" applyFont="1" applyFill="1" applyBorder="1" applyAlignment="1">
      <alignment horizontal="left" vertical="top" wrapText="1" indent="4"/>
    </xf>
    <xf numFmtId="0" fontId="36" fillId="5" borderId="42" xfId="3" applyFont="1" applyFill="1" applyBorder="1" applyAlignment="1">
      <alignment horizontal="right" vertical="top"/>
    </xf>
    <xf numFmtId="0" fontId="41" fillId="5" borderId="44" xfId="3" applyFont="1" applyFill="1" applyBorder="1" applyAlignment="1">
      <alignment horizontal="center" vertical="top" wrapText="1"/>
    </xf>
    <xf numFmtId="164" fontId="41" fillId="0" borderId="44" xfId="3" applyNumberFormat="1" applyFont="1" applyFill="1" applyBorder="1" applyAlignment="1">
      <alignment horizontal="center" vertical="top" wrapText="1"/>
    </xf>
    <xf numFmtId="0" fontId="41" fillId="0" borderId="44" xfId="3" applyFont="1" applyFill="1" applyBorder="1" applyAlignment="1">
      <alignment horizontal="center" vertical="top"/>
    </xf>
    <xf numFmtId="0" fontId="41" fillId="0" borderId="49" xfId="3" applyFont="1" applyFill="1" applyBorder="1" applyAlignment="1">
      <alignment horizontal="center" vertical="center" wrapText="1"/>
    </xf>
    <xf numFmtId="164" fontId="28" fillId="0" borderId="49" xfId="1" applyNumberFormat="1" applyFont="1" applyBorder="1" applyAlignment="1">
      <alignment horizontal="center" vertical="center"/>
    </xf>
    <xf numFmtId="0" fontId="22" fillId="3" borderId="36" xfId="3" applyFont="1" applyFill="1" applyBorder="1" applyAlignment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32" fillId="6" borderId="27" xfId="3" applyFont="1" applyFill="1" applyBorder="1" applyAlignment="1">
      <alignment horizontal="right" vertical="top"/>
    </xf>
    <xf numFmtId="4" fontId="41" fillId="0" borderId="44" xfId="3" applyNumberFormat="1" applyFont="1" applyFill="1" applyBorder="1" applyAlignment="1">
      <alignment horizontal="center" vertical="top" wrapText="1"/>
    </xf>
    <xf numFmtId="0" fontId="48" fillId="0" borderId="42" xfId="3" applyFont="1" applyFill="1" applyBorder="1" applyAlignment="1">
      <alignment horizontal="center" vertical="top"/>
    </xf>
    <xf numFmtId="0" fontId="48" fillId="0" borderId="4" xfId="3" applyFont="1" applyFill="1" applyBorder="1" applyAlignment="1">
      <alignment horizontal="center" vertical="top"/>
    </xf>
    <xf numFmtId="0" fontId="49" fillId="5" borderId="57" xfId="3" applyFont="1" applyFill="1" applyBorder="1" applyAlignment="1">
      <alignment horizontal="left" vertical="top" wrapText="1" indent="4"/>
    </xf>
    <xf numFmtId="0" fontId="49" fillId="0" borderId="42" xfId="3" applyFont="1" applyFill="1" applyBorder="1" applyAlignment="1">
      <alignment horizontal="right" vertical="top"/>
    </xf>
    <xf numFmtId="0" fontId="51" fillId="0" borderId="44" xfId="3" applyFont="1" applyFill="1" applyBorder="1" applyAlignment="1">
      <alignment horizontal="center" vertical="top" wrapText="1"/>
    </xf>
    <xf numFmtId="0" fontId="48" fillId="0" borderId="42" xfId="3" applyFont="1" applyFill="1" applyBorder="1" applyAlignment="1">
      <alignment horizontal="right" vertical="top"/>
    </xf>
    <xf numFmtId="0" fontId="41" fillId="0" borderId="42" xfId="3" applyFont="1" applyBorder="1" applyAlignment="1">
      <alignment horizontal="right" vertical="top" wrapText="1"/>
    </xf>
    <xf numFmtId="0" fontId="36" fillId="0" borderId="4" xfId="3" applyFont="1" applyFill="1" applyBorder="1" applyAlignment="1">
      <alignment horizontal="center" vertical="top" wrapText="1"/>
    </xf>
    <xf numFmtId="0" fontId="36" fillId="0" borderId="11" xfId="3" applyFont="1" applyFill="1" applyBorder="1" applyAlignment="1">
      <alignment horizontal="center" vertical="top"/>
    </xf>
    <xf numFmtId="0" fontId="5" fillId="0" borderId="0" xfId="3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43" fontId="14" fillId="0" borderId="0" xfId="0" applyNumberFormat="1" applyFont="1" applyBorder="1"/>
    <xf numFmtId="0" fontId="14" fillId="0" borderId="63" xfId="0" applyFont="1" applyBorder="1"/>
    <xf numFmtId="0" fontId="11" fillId="0" borderId="4" xfId="0" applyFont="1" applyBorder="1"/>
    <xf numFmtId="0" fontId="14" fillId="0" borderId="11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4" fontId="14" fillId="10" borderId="11" xfId="0" applyNumberFormat="1" applyFont="1" applyFill="1" applyBorder="1"/>
    <xf numFmtId="4" fontId="14" fillId="0" borderId="11" xfId="0" applyNumberFormat="1" applyFont="1" applyFill="1" applyBorder="1"/>
    <xf numFmtId="0" fontId="11" fillId="0" borderId="44" xfId="0" applyFont="1" applyFill="1" applyBorder="1"/>
    <xf numFmtId="43" fontId="11" fillId="0" borderId="0" xfId="0" applyNumberFormat="1" applyFont="1" applyFill="1" applyBorder="1"/>
    <xf numFmtId="0" fontId="11" fillId="0" borderId="0" xfId="0" applyFont="1" applyFill="1" applyBorder="1"/>
    <xf numFmtId="43" fontId="14" fillId="0" borderId="0" xfId="0" applyNumberFormat="1" applyFont="1" applyFill="1" applyBorder="1"/>
    <xf numFmtId="0" fontId="14" fillId="0" borderId="0" xfId="0" applyFont="1" applyFill="1" applyBorder="1"/>
    <xf numFmtId="164" fontId="14" fillId="0" borderId="11" xfId="0" applyNumberFormat="1" applyFont="1" applyFill="1" applyBorder="1"/>
    <xf numFmtId="43" fontId="11" fillId="0" borderId="0" xfId="0" applyNumberFormat="1" applyFont="1" applyBorder="1"/>
    <xf numFmtId="0" fontId="11" fillId="0" borderId="0" xfId="0" applyFont="1" applyBorder="1"/>
    <xf numFmtId="4" fontId="11" fillId="0" borderId="11" xfId="0" applyNumberFormat="1" applyFont="1" applyFill="1" applyBorder="1"/>
    <xf numFmtId="4" fontId="14" fillId="0" borderId="0" xfId="0" applyNumberFormat="1" applyFont="1" applyBorder="1"/>
    <xf numFmtId="4" fontId="14" fillId="0" borderId="0" xfId="0" applyNumberFormat="1" applyFont="1"/>
    <xf numFmtId="43" fontId="14" fillId="2" borderId="0" xfId="0" applyNumberFormat="1" applyFont="1" applyFill="1" applyBorder="1"/>
    <xf numFmtId="43" fontId="14" fillId="0" borderId="4" xfId="0" applyNumberFormat="1" applyFont="1" applyBorder="1"/>
    <xf numFmtId="4" fontId="14" fillId="0" borderId="0" xfId="0" applyNumberFormat="1" applyFont="1" applyFill="1" applyBorder="1"/>
    <xf numFmtId="4" fontId="53" fillId="0" borderId="11" xfId="0" applyNumberFormat="1" applyFont="1" applyFill="1" applyBorder="1"/>
    <xf numFmtId="43" fontId="14" fillId="0" borderId="0" xfId="0" applyNumberFormat="1" applyFont="1" applyBorder="1" applyAlignment="1"/>
    <xf numFmtId="43" fontId="14" fillId="0" borderId="0" xfId="1" applyFont="1"/>
    <xf numFmtId="0" fontId="11" fillId="0" borderId="4" xfId="0" applyFont="1" applyFill="1" applyBorder="1"/>
    <xf numFmtId="0" fontId="14" fillId="0" borderId="4" xfId="0" applyFont="1" applyFill="1" applyBorder="1"/>
    <xf numFmtId="43" fontId="11" fillId="0" borderId="6" xfId="0" applyNumberFormat="1" applyFont="1" applyBorder="1"/>
    <xf numFmtId="43" fontId="11" fillId="0" borderId="7" xfId="0" applyNumberFormat="1" applyFont="1" applyBorder="1"/>
    <xf numFmtId="0" fontId="11" fillId="0" borderId="7" xfId="0" applyFont="1" applyBorder="1"/>
    <xf numFmtId="4" fontId="11" fillId="0" borderId="58" xfId="0" applyNumberFormat="1" applyFont="1" applyFill="1" applyBorder="1"/>
    <xf numFmtId="4" fontId="11" fillId="0" borderId="8" xfId="0" applyNumberFormat="1" applyFont="1" applyFill="1" applyBorder="1"/>
    <xf numFmtId="4" fontId="11" fillId="0" borderId="0" xfId="0" applyNumberFormat="1" applyFont="1" applyBorder="1"/>
    <xf numFmtId="0" fontId="14" fillId="0" borderId="6" xfId="0" applyFont="1" applyBorder="1"/>
    <xf numFmtId="0" fontId="14" fillId="0" borderId="7" xfId="0" applyFont="1" applyBorder="1"/>
    <xf numFmtId="4" fontId="14" fillId="0" borderId="8" xfId="0" applyNumberFormat="1" applyFont="1" applyBorder="1"/>
    <xf numFmtId="0" fontId="52" fillId="2" borderId="15" xfId="0" applyFont="1" applyFill="1" applyBorder="1" applyAlignment="1">
      <alignment horizontal="center"/>
    </xf>
    <xf numFmtId="0" fontId="52" fillId="2" borderId="16" xfId="0" applyFont="1" applyFill="1" applyBorder="1" applyAlignment="1">
      <alignment horizontal="center"/>
    </xf>
    <xf numFmtId="0" fontId="52" fillId="2" borderId="16" xfId="0" applyFont="1" applyFill="1" applyBorder="1"/>
    <xf numFmtId="0" fontId="52" fillId="2" borderId="21" xfId="0" applyFont="1" applyFill="1" applyBorder="1"/>
    <xf numFmtId="4" fontId="14" fillId="0" borderId="0" xfId="0" applyNumberFormat="1" applyFont="1" applyFill="1"/>
    <xf numFmtId="0" fontId="52" fillId="2" borderId="55" xfId="0" applyFont="1" applyFill="1" applyBorder="1" applyAlignment="1">
      <alignment horizontal="center"/>
    </xf>
    <xf numFmtId="0" fontId="52" fillId="2" borderId="50" xfId="0" applyFont="1" applyFill="1" applyBorder="1" applyAlignment="1">
      <alignment horizontal="center"/>
    </xf>
    <xf numFmtId="0" fontId="52" fillId="2" borderId="50" xfId="0" applyFont="1" applyFill="1" applyBorder="1"/>
    <xf numFmtId="0" fontId="52" fillId="2" borderId="56" xfId="0" applyFont="1" applyFill="1" applyBorder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44" xfId="0" applyFont="1" applyBorder="1"/>
    <xf numFmtId="0" fontId="18" fillId="0" borderId="65" xfId="0" applyFont="1" applyBorder="1" applyAlignment="1">
      <alignment horizontal="center"/>
    </xf>
    <xf numFmtId="0" fontId="11" fillId="2" borderId="18" xfId="0" applyFont="1" applyFill="1" applyBorder="1"/>
    <xf numFmtId="0" fontId="11" fillId="2" borderId="19" xfId="0" applyFont="1" applyFill="1" applyBorder="1"/>
    <xf numFmtId="0" fontId="11" fillId="10" borderId="19" xfId="0" applyFont="1" applyFill="1" applyBorder="1"/>
    <xf numFmtId="4" fontId="14" fillId="10" borderId="19" xfId="0" applyNumberFormat="1" applyFont="1" applyFill="1" applyBorder="1"/>
    <xf numFmtId="4" fontId="14" fillId="10" borderId="20" xfId="0" applyNumberFormat="1" applyFont="1" applyFill="1" applyBorder="1"/>
    <xf numFmtId="4" fontId="14" fillId="0" borderId="4" xfId="0" applyNumberFormat="1" applyFont="1" applyFill="1" applyBorder="1"/>
    <xf numFmtId="4" fontId="14" fillId="0" borderId="45" xfId="0" applyNumberFormat="1" applyFont="1" applyFill="1" applyBorder="1"/>
    <xf numFmtId="0" fontId="11" fillId="0" borderId="66" xfId="0" applyFont="1" applyFill="1" applyBorder="1"/>
    <xf numFmtId="4" fontId="11" fillId="0" borderId="0" xfId="0" applyNumberFormat="1" applyFont="1" applyFill="1" applyBorder="1"/>
    <xf numFmtId="0" fontId="14" fillId="0" borderId="44" xfId="0" applyFont="1" applyBorder="1" applyAlignment="1">
      <alignment horizontal="left"/>
    </xf>
    <xf numFmtId="0" fontId="14" fillId="0" borderId="22" xfId="0" applyFont="1" applyBorder="1"/>
    <xf numFmtId="0" fontId="14" fillId="0" borderId="8" xfId="0" applyFont="1" applyBorder="1"/>
    <xf numFmtId="0" fontId="11" fillId="0" borderId="22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4" fontId="54" fillId="0" borderId="0" xfId="0" applyNumberFormat="1" applyFont="1" applyFill="1" applyBorder="1"/>
    <xf numFmtId="0" fontId="14" fillId="0" borderId="44" xfId="0" applyFont="1" applyFill="1" applyBorder="1"/>
    <xf numFmtId="4" fontId="14" fillId="0" borderId="0" xfId="0" applyNumberFormat="1" applyFont="1" applyFill="1" applyBorder="1" applyAlignment="1">
      <alignment wrapText="1"/>
    </xf>
    <xf numFmtId="0" fontId="18" fillId="0" borderId="44" xfId="0" applyFont="1" applyBorder="1"/>
    <xf numFmtId="43" fontId="0" fillId="0" borderId="0" xfId="1" applyFont="1" applyFill="1"/>
    <xf numFmtId="0" fontId="11" fillId="0" borderId="66" xfId="0" applyFont="1" applyBorder="1"/>
    <xf numFmtId="164" fontId="14" fillId="0" borderId="4" xfId="0" applyNumberFormat="1" applyFont="1" applyFill="1" applyBorder="1"/>
    <xf numFmtId="4" fontId="14" fillId="0" borderId="45" xfId="0" applyNumberFormat="1" applyFont="1" applyBorder="1"/>
    <xf numFmtId="0" fontId="11" fillId="10" borderId="18" xfId="0" applyFont="1" applyFill="1" applyBorder="1"/>
    <xf numFmtId="43" fontId="14" fillId="10" borderId="34" xfId="0" applyNumberFormat="1" applyFont="1" applyFill="1" applyBorder="1"/>
    <xf numFmtId="164" fontId="11" fillId="10" borderId="34" xfId="0" applyNumberFormat="1" applyFont="1" applyFill="1" applyBorder="1"/>
    <xf numFmtId="164" fontId="11" fillId="10" borderId="20" xfId="0" applyNumberFormat="1" applyFont="1" applyFill="1" applyBorder="1"/>
    <xf numFmtId="0" fontId="11" fillId="0" borderId="44" xfId="0" applyFont="1" applyBorder="1"/>
    <xf numFmtId="164" fontId="11" fillId="0" borderId="45" xfId="0" applyNumberFormat="1" applyFont="1" applyBorder="1"/>
    <xf numFmtId="4" fontId="14" fillId="11" borderId="19" xfId="0" applyNumberFormat="1" applyFont="1" applyFill="1" applyBorder="1"/>
    <xf numFmtId="4" fontId="14" fillId="11" borderId="20" xfId="0" applyNumberFormat="1" applyFont="1" applyFill="1" applyBorder="1"/>
    <xf numFmtId="0" fontId="14" fillId="2" borderId="19" xfId="0" applyFont="1" applyFill="1" applyBorder="1"/>
    <xf numFmtId="4" fontId="14" fillId="0" borderId="7" xfId="0" applyNumberFormat="1" applyFont="1" applyFill="1" applyBorder="1"/>
    <xf numFmtId="4" fontId="14" fillId="0" borderId="8" xfId="0" applyNumberFormat="1" applyFont="1" applyFill="1" applyBorder="1"/>
    <xf numFmtId="4" fontId="14" fillId="0" borderId="30" xfId="0" applyNumberFormat="1" applyFont="1" applyBorder="1"/>
    <xf numFmtId="0" fontId="11" fillId="0" borderId="22" xfId="0" applyFont="1" applyBorder="1"/>
    <xf numFmtId="0" fontId="11" fillId="0" borderId="8" xfId="0" applyFont="1" applyBorder="1"/>
    <xf numFmtId="164" fontId="14" fillId="0" borderId="0" xfId="0" applyNumberFormat="1" applyFont="1" applyFill="1" applyBorder="1"/>
    <xf numFmtId="164" fontId="14" fillId="10" borderId="19" xfId="0" applyNumberFormat="1" applyFont="1" applyFill="1" applyBorder="1"/>
    <xf numFmtId="164" fontId="11" fillId="10" borderId="19" xfId="0" applyNumberFormat="1" applyFont="1" applyFill="1" applyBorder="1"/>
    <xf numFmtId="4" fontId="14" fillId="10" borderId="34" xfId="0" applyNumberFormat="1" applyFont="1" applyFill="1" applyBorder="1"/>
    <xf numFmtId="0" fontId="11" fillId="10" borderId="34" xfId="0" applyFont="1" applyFill="1" applyBorder="1"/>
    <xf numFmtId="0" fontId="56" fillId="0" borderId="0" xfId="0" applyFont="1"/>
    <xf numFmtId="4" fontId="56" fillId="0" borderId="0" xfId="0" applyNumberFormat="1" applyFont="1"/>
    <xf numFmtId="0" fontId="56" fillId="0" borderId="0" xfId="0" applyFont="1" applyBorder="1"/>
    <xf numFmtId="4" fontId="57" fillId="2" borderId="20" xfId="0" applyNumberFormat="1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6" fillId="0" borderId="16" xfId="0" applyFont="1" applyBorder="1"/>
    <xf numFmtId="0" fontId="56" fillId="0" borderId="19" xfId="0" applyFont="1" applyBorder="1"/>
    <xf numFmtId="4" fontId="56" fillId="0" borderId="20" xfId="0" applyNumberFormat="1" applyFont="1" applyBorder="1"/>
    <xf numFmtId="0" fontId="57" fillId="2" borderId="67" xfId="0" applyFont="1" applyFill="1" applyBorder="1" applyAlignment="1">
      <alignment horizontal="center" vertical="center"/>
    </xf>
    <xf numFmtId="0" fontId="57" fillId="2" borderId="68" xfId="0" applyFont="1" applyFill="1" applyBorder="1" applyAlignment="1">
      <alignment horizontal="center" vertical="center"/>
    </xf>
    <xf numFmtId="0" fontId="57" fillId="2" borderId="69" xfId="0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center" wrapText="1"/>
    </xf>
    <xf numFmtId="0" fontId="57" fillId="2" borderId="69" xfId="0" applyFont="1" applyFill="1" applyBorder="1" applyAlignment="1">
      <alignment horizontal="center" vertical="center"/>
    </xf>
    <xf numFmtId="0" fontId="56" fillId="0" borderId="55" xfId="0" applyFont="1" applyBorder="1"/>
    <xf numFmtId="0" fontId="56" fillId="0" borderId="45" xfId="0" applyFont="1" applyBorder="1"/>
    <xf numFmtId="4" fontId="56" fillId="0" borderId="17" xfId="0" applyNumberFormat="1" applyFont="1" applyBorder="1"/>
    <xf numFmtId="4" fontId="56" fillId="0" borderId="45" xfId="0" applyNumberFormat="1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0" borderId="45" xfId="0" applyFont="1" applyBorder="1" applyAlignment="1">
      <alignment vertical="center"/>
    </xf>
    <xf numFmtId="4" fontId="56" fillId="0" borderId="23" xfId="0" applyNumberFormat="1" applyFont="1" applyBorder="1" applyAlignment="1">
      <alignment vertical="center"/>
    </xf>
    <xf numFmtId="0" fontId="56" fillId="0" borderId="44" xfId="0" applyFont="1" applyBorder="1" applyAlignment="1">
      <alignment vertical="center"/>
    </xf>
    <xf numFmtId="0" fontId="56" fillId="0" borderId="44" xfId="0" applyFont="1" applyBorder="1" applyAlignment="1">
      <alignment horizontal="center" vertical="center"/>
    </xf>
    <xf numFmtId="0" fontId="56" fillId="0" borderId="0" xfId="0" applyFont="1" applyBorder="1" applyAlignment="1">
      <alignment vertical="center" wrapText="1"/>
    </xf>
    <xf numFmtId="4" fontId="56" fillId="0" borderId="0" xfId="0" applyNumberFormat="1" applyFont="1" applyBorder="1" applyAlignment="1">
      <alignment vertical="center"/>
    </xf>
    <xf numFmtId="164" fontId="56" fillId="0" borderId="23" xfId="0" applyNumberFormat="1" applyFont="1" applyBorder="1" applyAlignment="1">
      <alignment vertical="center"/>
    </xf>
    <xf numFmtId="0" fontId="56" fillId="10" borderId="0" xfId="0" applyFont="1" applyFill="1" applyBorder="1" applyAlignment="1">
      <alignment vertical="center" wrapText="1"/>
    </xf>
    <xf numFmtId="4" fontId="56" fillId="10" borderId="0" xfId="0" applyNumberFormat="1" applyFont="1" applyFill="1" applyBorder="1" applyAlignment="1">
      <alignment vertical="center"/>
    </xf>
    <xf numFmtId="0" fontId="56" fillId="2" borderId="0" xfId="0" applyFont="1" applyFill="1" applyBorder="1" applyAlignment="1">
      <alignment vertical="center" wrapText="1"/>
    </xf>
    <xf numFmtId="4" fontId="56" fillId="2" borderId="0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vertical="center" wrapText="1"/>
    </xf>
    <xf numFmtId="4" fontId="56" fillId="0" borderId="0" xfId="0" applyNumberFormat="1" applyFont="1" applyFill="1" applyBorder="1" applyAlignment="1">
      <alignment vertical="center"/>
    </xf>
    <xf numFmtId="0" fontId="56" fillId="10" borderId="4" xfId="46" applyFont="1" applyFill="1" applyBorder="1" applyAlignment="1">
      <alignment vertical="center" wrapText="1"/>
    </xf>
    <xf numFmtId="4" fontId="56" fillId="0" borderId="45" xfId="0" applyNumberFormat="1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164" fontId="56" fillId="0" borderId="0" xfId="0" applyNumberFormat="1" applyFont="1" applyFill="1" applyBorder="1" applyAlignment="1">
      <alignment vertical="center"/>
    </xf>
    <xf numFmtId="0" fontId="56" fillId="2" borderId="70" xfId="0" applyFont="1" applyFill="1" applyBorder="1" applyAlignment="1">
      <alignment vertical="center"/>
    </xf>
    <xf numFmtId="164" fontId="56" fillId="2" borderId="0" xfId="0" applyNumberFormat="1" applyFont="1" applyFill="1" applyBorder="1" applyAlignment="1">
      <alignment vertical="center"/>
    </xf>
    <xf numFmtId="164" fontId="56" fillId="0" borderId="45" xfId="0" applyNumberFormat="1" applyFont="1" applyBorder="1" applyAlignment="1">
      <alignment vertical="center"/>
    </xf>
    <xf numFmtId="0" fontId="57" fillId="0" borderId="55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/>
    </xf>
    <xf numFmtId="4" fontId="57" fillId="0" borderId="5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56" fillId="0" borderId="56" xfId="0" applyFont="1" applyBorder="1" applyAlignment="1">
      <alignment vertical="center"/>
    </xf>
    <xf numFmtId="4" fontId="56" fillId="0" borderId="35" xfId="0" applyNumberFormat="1" applyFont="1" applyBorder="1" applyAlignment="1">
      <alignment vertical="center"/>
    </xf>
    <xf numFmtId="4" fontId="57" fillId="2" borderId="20" xfId="0" applyNumberFormat="1" applyFont="1" applyFill="1" applyBorder="1" applyAlignment="1">
      <alignment vertical="center"/>
    </xf>
    <xf numFmtId="0" fontId="57" fillId="2" borderId="18" xfId="0" applyFont="1" applyFill="1" applyBorder="1" applyAlignment="1">
      <alignment vertical="center" wrapText="1"/>
    </xf>
    <xf numFmtId="164" fontId="57" fillId="2" borderId="49" xfId="0" applyNumberFormat="1" applyFont="1" applyFill="1" applyBorder="1" applyAlignment="1">
      <alignment vertical="center"/>
    </xf>
    <xf numFmtId="0" fontId="56" fillId="0" borderId="19" xfId="0" applyFont="1" applyBorder="1" applyAlignment="1">
      <alignment horizontal="center"/>
    </xf>
    <xf numFmtId="0" fontId="57" fillId="2" borderId="19" xfId="0" applyFont="1" applyFill="1" applyBorder="1" applyAlignment="1">
      <alignment horizontal="center" vertical="center" wrapText="1"/>
    </xf>
    <xf numFmtId="0" fontId="57" fillId="2" borderId="67" xfId="0" applyFont="1" applyFill="1" applyBorder="1" applyAlignment="1">
      <alignment horizontal="center" vertical="center" wrapText="1"/>
    </xf>
    <xf numFmtId="0" fontId="57" fillId="2" borderId="34" xfId="0" applyFont="1" applyFill="1" applyBorder="1" applyAlignment="1">
      <alignment horizontal="center" vertical="center" wrapText="1"/>
    </xf>
    <xf numFmtId="4" fontId="57" fillId="2" borderId="49" xfId="0" applyNumberFormat="1" applyFont="1" applyFill="1" applyBorder="1" applyAlignment="1">
      <alignment horizontal="center" vertical="center"/>
    </xf>
    <xf numFmtId="0" fontId="56" fillId="0" borderId="55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71" xfId="0" applyFont="1" applyBorder="1"/>
    <xf numFmtId="4" fontId="56" fillId="0" borderId="45" xfId="0" applyNumberFormat="1" applyFont="1" applyBorder="1"/>
    <xf numFmtId="0" fontId="56" fillId="0" borderId="72" xfId="0" applyFont="1" applyBorder="1"/>
    <xf numFmtId="0" fontId="56" fillId="0" borderId="44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4" fontId="56" fillId="0" borderId="72" xfId="0" applyNumberFormat="1" applyFont="1" applyFill="1" applyBorder="1" applyAlignment="1">
      <alignment vertical="center"/>
    </xf>
    <xf numFmtId="0" fontId="56" fillId="1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4" fontId="56" fillId="0" borderId="72" xfId="0" applyNumberFormat="1" applyFont="1" applyBorder="1" applyAlignment="1">
      <alignment vertical="center"/>
    </xf>
    <xf numFmtId="0" fontId="56" fillId="1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6" fillId="2" borderId="70" xfId="0" applyFont="1" applyFill="1" applyBorder="1" applyAlignment="1">
      <alignment vertical="center" wrapText="1"/>
    </xf>
    <xf numFmtId="0" fontId="0" fillId="0" borderId="45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0" xfId="0" applyBorder="1" applyAlignment="1">
      <alignment vertical="center"/>
    </xf>
    <xf numFmtId="0" fontId="56" fillId="10" borderId="0" xfId="0" applyFont="1" applyFill="1" applyBorder="1" applyAlignment="1">
      <alignment horizontal="left" vertical="center" wrapText="1"/>
    </xf>
    <xf numFmtId="0" fontId="56" fillId="2" borderId="0" xfId="0" applyFont="1" applyFill="1" applyAlignment="1">
      <alignment vertical="center"/>
    </xf>
    <xf numFmtId="4" fontId="56" fillId="2" borderId="0" xfId="0" applyNumberFormat="1" applyFont="1" applyFill="1" applyAlignment="1">
      <alignment vertical="center"/>
    </xf>
    <xf numFmtId="0" fontId="56" fillId="2" borderId="0" xfId="0" applyFont="1" applyFill="1" applyBorder="1" applyAlignment="1">
      <alignment horizontal="left" vertical="center" wrapText="1"/>
    </xf>
    <xf numFmtId="0" fontId="56" fillId="2" borderId="0" xfId="0" applyFont="1" applyFill="1" applyBorder="1" applyAlignment="1">
      <alignment horizontal="center" vertical="center" wrapText="1"/>
    </xf>
    <xf numFmtId="0" fontId="56" fillId="10" borderId="0" xfId="0" applyFont="1" applyFill="1" applyBorder="1" applyAlignment="1">
      <alignment horizontal="center" vertical="center"/>
    </xf>
    <xf numFmtId="171" fontId="56" fillId="10" borderId="0" xfId="0" applyNumberFormat="1" applyFont="1" applyFill="1" applyBorder="1" applyAlignment="1">
      <alignment vertical="center"/>
    </xf>
    <xf numFmtId="0" fontId="56" fillId="0" borderId="70" xfId="0" applyFont="1" applyFill="1" applyBorder="1" applyAlignment="1">
      <alignment vertical="center"/>
    </xf>
    <xf numFmtId="0" fontId="57" fillId="0" borderId="70" xfId="0" applyFont="1" applyFill="1" applyBorder="1" applyAlignment="1">
      <alignment vertical="center"/>
    </xf>
    <xf numFmtId="164" fontId="56" fillId="0" borderId="0" xfId="0" applyNumberFormat="1" applyFont="1" applyBorder="1" applyAlignment="1">
      <alignment vertical="center"/>
    </xf>
    <xf numFmtId="164" fontId="56" fillId="10" borderId="0" xfId="0" applyNumberFormat="1" applyFont="1" applyFill="1" applyBorder="1" applyAlignment="1">
      <alignment vertical="center"/>
    </xf>
    <xf numFmtId="0" fontId="56" fillId="0" borderId="55" xfId="0" applyFont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 wrapText="1"/>
    </xf>
    <xf numFmtId="4" fontId="56" fillId="0" borderId="50" xfId="0" applyNumberFormat="1" applyFont="1" applyBorder="1" applyAlignment="1">
      <alignment vertical="center"/>
    </xf>
    <xf numFmtId="0" fontId="56" fillId="2" borderId="73" xfId="0" applyFont="1" applyFill="1" applyBorder="1" applyAlignment="1">
      <alignment vertical="center"/>
    </xf>
    <xf numFmtId="164" fontId="56" fillId="10" borderId="50" xfId="0" applyNumberFormat="1" applyFont="1" applyFill="1" applyBorder="1" applyAlignment="1">
      <alignment vertical="center"/>
    </xf>
    <xf numFmtId="4" fontId="56" fillId="0" borderId="56" xfId="0" applyNumberFormat="1" applyFont="1" applyFill="1" applyBorder="1" applyAlignment="1">
      <alignment vertical="center"/>
    </xf>
    <xf numFmtId="164" fontId="56" fillId="0" borderId="35" xfId="0" applyNumberFormat="1" applyFont="1" applyBorder="1" applyAlignment="1">
      <alignment vertical="center"/>
    </xf>
    <xf numFmtId="4" fontId="56" fillId="0" borderId="0" xfId="0" applyNumberFormat="1" applyFont="1" applyBorder="1"/>
    <xf numFmtId="0" fontId="56" fillId="0" borderId="0" xfId="0" applyFont="1" applyBorder="1" applyAlignment="1">
      <alignment wrapText="1"/>
    </xf>
    <xf numFmtId="4" fontId="56" fillId="0" borderId="0" xfId="0" applyNumberFormat="1" applyFont="1" applyAlignment="1">
      <alignment vertical="center"/>
    </xf>
    <xf numFmtId="164" fontId="11" fillId="0" borderId="0" xfId="0" applyNumberFormat="1" applyFont="1"/>
    <xf numFmtId="164" fontId="14" fillId="0" borderId="0" xfId="0" applyNumberFormat="1" applyFont="1"/>
    <xf numFmtId="4" fontId="56" fillId="0" borderId="0" xfId="0" applyNumberFormat="1" applyFont="1" applyFill="1"/>
    <xf numFmtId="0" fontId="56" fillId="0" borderId="0" xfId="0" applyFont="1" applyFill="1"/>
    <xf numFmtId="0" fontId="14" fillId="0" borderId="50" xfId="0" applyFont="1" applyBorder="1"/>
    <xf numFmtId="4" fontId="14" fillId="0" borderId="50" xfId="0" applyNumberFormat="1" applyFont="1" applyBorder="1"/>
    <xf numFmtId="0" fontId="11" fillId="2" borderId="69" xfId="0" applyFont="1" applyFill="1" applyBorder="1" applyAlignment="1">
      <alignment horizontal="center"/>
    </xf>
    <xf numFmtId="4" fontId="14" fillId="0" borderId="21" xfId="0" applyNumberFormat="1" applyFont="1" applyBorder="1"/>
    <xf numFmtId="4" fontId="11" fillId="2" borderId="20" xfId="0" applyNumberFormat="1" applyFont="1" applyFill="1" applyBorder="1" applyAlignment="1">
      <alignment horizontal="center"/>
    </xf>
    <xf numFmtId="4" fontId="11" fillId="2" borderId="49" xfId="0" applyNumberFormat="1" applyFont="1" applyFill="1" applyBorder="1" applyAlignment="1">
      <alignment horizontal="center"/>
    </xf>
    <xf numFmtId="4" fontId="58" fillId="0" borderId="4" xfId="0" applyNumberFormat="1" applyFont="1" applyBorder="1"/>
    <xf numFmtId="4" fontId="58" fillId="0" borderId="45" xfId="0" applyNumberFormat="1" applyFont="1" applyBorder="1"/>
    <xf numFmtId="4" fontId="58" fillId="0" borderId="0" xfId="0" applyNumberFormat="1" applyFont="1" applyBorder="1" applyAlignment="1">
      <alignment horizontal="left"/>
    </xf>
    <xf numFmtId="4" fontId="14" fillId="2" borderId="23" xfId="0" applyNumberFormat="1" applyFont="1" applyFill="1" applyBorder="1"/>
    <xf numFmtId="4" fontId="14" fillId="0" borderId="0" xfId="0" applyNumberFormat="1" applyFont="1" applyBorder="1" applyAlignment="1">
      <alignment horizontal="right"/>
    </xf>
    <xf numFmtId="4" fontId="11" fillId="0" borderId="45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left"/>
    </xf>
    <xf numFmtId="4" fontId="11" fillId="0" borderId="45" xfId="0" applyNumberFormat="1" applyFont="1" applyBorder="1"/>
    <xf numFmtId="164" fontId="11" fillId="2" borderId="23" xfId="0" applyNumberFormat="1" applyFont="1" applyFill="1" applyBorder="1"/>
    <xf numFmtId="4" fontId="14" fillId="0" borderId="45" xfId="0" applyNumberFormat="1" applyFont="1" applyBorder="1" applyAlignment="1">
      <alignment horizontal="right"/>
    </xf>
    <xf numFmtId="164" fontId="14" fillId="2" borderId="23" xfId="0" applyNumberFormat="1" applyFont="1" applyFill="1" applyBorder="1"/>
    <xf numFmtId="0" fontId="14" fillId="0" borderId="45" xfId="0" applyFont="1" applyBorder="1"/>
    <xf numFmtId="4" fontId="14" fillId="0" borderId="0" xfId="0" applyNumberFormat="1" applyFont="1" applyFill="1" applyBorder="1" applyAlignment="1">
      <alignment horizontal="left"/>
    </xf>
    <xf numFmtId="4" fontId="53" fillId="0" borderId="0" xfId="0" applyNumberFormat="1" applyFont="1" applyFill="1" applyBorder="1" applyAlignment="1">
      <alignment horizontal="left"/>
    </xf>
    <xf numFmtId="4" fontId="53" fillId="0" borderId="45" xfId="0" applyNumberFormat="1" applyFont="1" applyFill="1" applyBorder="1"/>
    <xf numFmtId="4" fontId="18" fillId="0" borderId="0" xfId="0" applyNumberFormat="1" applyFont="1" applyBorder="1" applyAlignment="1">
      <alignment horizontal="left"/>
    </xf>
    <xf numFmtId="4" fontId="18" fillId="0" borderId="45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58" fillId="0" borderId="0" xfId="0" applyNumberFormat="1" applyFont="1" applyBorder="1"/>
    <xf numFmtId="4" fontId="17" fillId="0" borderId="4" xfId="0" applyNumberFormat="1" applyFont="1" applyBorder="1"/>
    <xf numFmtId="4" fontId="15" fillId="0" borderId="45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wrapText="1"/>
    </xf>
    <xf numFmtId="4" fontId="11" fillId="0" borderId="4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left" vertical="center"/>
    </xf>
    <xf numFmtId="4" fontId="11" fillId="0" borderId="45" xfId="0" applyNumberFormat="1" applyFont="1" applyBorder="1" applyAlignment="1">
      <alignment horizontal="right" vertical="center"/>
    </xf>
    <xf numFmtId="164" fontId="11" fillId="2" borderId="23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left"/>
    </xf>
    <xf numFmtId="4" fontId="58" fillId="0" borderId="32" xfId="0" applyNumberFormat="1" applyFont="1" applyBorder="1"/>
    <xf numFmtId="4" fontId="58" fillId="0" borderId="56" xfId="0" applyNumberFormat="1" applyFont="1" applyBorder="1"/>
    <xf numFmtId="4" fontId="58" fillId="0" borderId="50" xfId="0" applyNumberFormat="1" applyFont="1" applyBorder="1"/>
    <xf numFmtId="164" fontId="11" fillId="2" borderId="35" xfId="0" applyNumberFormat="1" applyFont="1" applyFill="1" applyBorder="1"/>
    <xf numFmtId="164" fontId="11" fillId="0" borderId="0" xfId="0" applyNumberFormat="1" applyFont="1" applyBorder="1"/>
    <xf numFmtId="4" fontId="14" fillId="0" borderId="0" xfId="0" applyNumberFormat="1" applyFont="1" applyAlignment="1">
      <alignment horizontal="right"/>
    </xf>
    <xf numFmtId="0" fontId="14" fillId="0" borderId="0" xfId="0" quotePrefix="1" applyFont="1"/>
    <xf numFmtId="0" fontId="59" fillId="5" borderId="74" xfId="67" applyFont="1" applyFill="1" applyBorder="1"/>
    <xf numFmtId="164" fontId="14" fillId="5" borderId="75" xfId="67" applyNumberFormat="1" applyFill="1" applyBorder="1"/>
    <xf numFmtId="164" fontId="14" fillId="5" borderId="76" xfId="67" applyNumberFormat="1" applyFill="1" applyBorder="1"/>
    <xf numFmtId="0" fontId="14" fillId="0" borderId="0" xfId="67"/>
    <xf numFmtId="0" fontId="14" fillId="5" borderId="77" xfId="67" applyFont="1" applyFill="1" applyBorder="1"/>
    <xf numFmtId="164" fontId="14" fillId="5" borderId="0" xfId="67" applyNumberFormat="1" applyFill="1" applyBorder="1"/>
    <xf numFmtId="10" fontId="14" fillId="5" borderId="0" xfId="68" applyNumberFormat="1" applyFill="1" applyBorder="1"/>
    <xf numFmtId="164" fontId="14" fillId="5" borderId="78" xfId="67" applyNumberFormat="1" applyFill="1" applyBorder="1"/>
    <xf numFmtId="172" fontId="9" fillId="12" borderId="79" xfId="67" applyNumberFormat="1" applyFont="1" applyFill="1" applyBorder="1" applyAlignment="1">
      <alignment horizontal="center" vertical="center" wrapText="1"/>
    </xf>
    <xf numFmtId="164" fontId="9" fillId="12" borderId="80" xfId="67" applyNumberFormat="1" applyFont="1" applyFill="1" applyBorder="1" applyAlignment="1">
      <alignment horizontal="center" vertical="center" wrapText="1"/>
    </xf>
    <xf numFmtId="0" fontId="14" fillId="0" borderId="74" xfId="67" applyBorder="1"/>
    <xf numFmtId="164" fontId="14" fillId="0" borderId="81" xfId="67" applyNumberFormat="1" applyBorder="1"/>
    <xf numFmtId="164" fontId="14" fillId="0" borderId="74" xfId="67" applyNumberFormat="1" applyBorder="1"/>
    <xf numFmtId="0" fontId="8" fillId="0" borderId="74" xfId="67" applyFont="1" applyBorder="1"/>
    <xf numFmtId="164" fontId="8" fillId="0" borderId="81" xfId="67" applyNumberFormat="1" applyFont="1" applyBorder="1"/>
    <xf numFmtId="164" fontId="8" fillId="0" borderId="74" xfId="67" applyNumberFormat="1" applyFont="1" applyBorder="1"/>
    <xf numFmtId="43" fontId="14" fillId="0" borderId="74" xfId="1" applyFont="1" applyBorder="1"/>
    <xf numFmtId="164" fontId="8" fillId="0" borderId="74" xfId="67" applyNumberFormat="1" applyFont="1" applyFill="1" applyBorder="1"/>
    <xf numFmtId="4" fontId="14" fillId="0" borderId="0" xfId="67" applyNumberFormat="1"/>
    <xf numFmtId="43" fontId="7" fillId="0" borderId="74" xfId="1" applyFont="1" applyBorder="1"/>
    <xf numFmtId="0" fontId="8" fillId="5" borderId="82" xfId="67" applyFont="1" applyFill="1" applyBorder="1"/>
    <xf numFmtId="164" fontId="8" fillId="5" borderId="77" xfId="67" applyNumberFormat="1" applyFont="1" applyFill="1" applyBorder="1"/>
    <xf numFmtId="164" fontId="8" fillId="5" borderId="82" xfId="67" applyNumberFormat="1" applyFont="1" applyFill="1" applyBorder="1"/>
    <xf numFmtId="43" fontId="7" fillId="5" borderId="82" xfId="1" applyFont="1" applyFill="1" applyBorder="1"/>
    <xf numFmtId="0" fontId="6" fillId="5" borderId="82" xfId="67" applyFont="1" applyFill="1" applyBorder="1"/>
    <xf numFmtId="164" fontId="6" fillId="5" borderId="77" xfId="67" applyNumberFormat="1" applyFont="1" applyFill="1" applyBorder="1"/>
    <xf numFmtId="10" fontId="6" fillId="5" borderId="82" xfId="67" applyNumberFormat="1" applyFont="1" applyFill="1" applyBorder="1"/>
    <xf numFmtId="0" fontId="14" fillId="5" borderId="83" xfId="67" applyFill="1" applyBorder="1"/>
    <xf numFmtId="164" fontId="14" fillId="5" borderId="84" xfId="67" applyNumberFormat="1" applyFill="1" applyBorder="1"/>
    <xf numFmtId="164" fontId="14" fillId="5" borderId="83" xfId="67" applyNumberFormat="1" applyFill="1" applyBorder="1"/>
    <xf numFmtId="164" fontId="14" fillId="0" borderId="0" xfId="67" applyNumberFormat="1"/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9" fillId="0" borderId="9" xfId="0" applyNumberFormat="1" applyFont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4" fontId="9" fillId="0" borderId="9" xfId="0" applyNumberFormat="1" applyFont="1" applyBorder="1"/>
    <xf numFmtId="164" fontId="19" fillId="0" borderId="9" xfId="0" applyNumberFormat="1" applyFont="1" applyBorder="1"/>
    <xf numFmtId="4" fontId="19" fillId="0" borderId="9" xfId="0" applyNumberFormat="1" applyFont="1" applyFill="1" applyBorder="1"/>
    <xf numFmtId="4" fontId="9" fillId="0" borderId="74" xfId="0" applyNumberFormat="1" applyFont="1" applyBorder="1"/>
    <xf numFmtId="164" fontId="19" fillId="0" borderId="0" xfId="0" applyNumberFormat="1" applyFont="1"/>
    <xf numFmtId="4" fontId="19" fillId="0" borderId="0" xfId="0" applyNumberFormat="1" applyFont="1" applyFill="1"/>
    <xf numFmtId="4" fontId="9" fillId="0" borderId="33" xfId="0" applyNumberFormat="1" applyFont="1" applyBorder="1"/>
    <xf numFmtId="164" fontId="19" fillId="0" borderId="33" xfId="0" applyNumberFormat="1" applyFont="1" applyBorder="1"/>
    <xf numFmtId="4" fontId="19" fillId="0" borderId="33" xfId="0" applyNumberFormat="1" applyFont="1" applyFill="1" applyBorder="1"/>
    <xf numFmtId="164" fontId="19" fillId="0" borderId="64" xfId="0" applyNumberFormat="1" applyFont="1" applyBorder="1"/>
    <xf numFmtId="164" fontId="19" fillId="0" borderId="58" xfId="0" applyNumberFormat="1" applyFont="1" applyBorder="1"/>
    <xf numFmtId="4" fontId="19" fillId="0" borderId="58" xfId="0" applyNumberFormat="1" applyFont="1" applyFill="1" applyBorder="1"/>
    <xf numFmtId="0" fontId="9" fillId="0" borderId="9" xfId="0" applyFont="1" applyBorder="1" applyAlignment="1">
      <alignment horizontal="left"/>
    </xf>
    <xf numFmtId="164" fontId="9" fillId="0" borderId="9" xfId="0" applyNumberFormat="1" applyFont="1" applyBorder="1"/>
    <xf numFmtId="164" fontId="9" fillId="0" borderId="9" xfId="0" applyNumberFormat="1" applyFont="1" applyFill="1" applyBorder="1"/>
    <xf numFmtId="0" fontId="9" fillId="0" borderId="0" xfId="0" applyFont="1" applyAlignment="1">
      <alignment horizontal="left"/>
    </xf>
    <xf numFmtId="164" fontId="9" fillId="0" borderId="0" xfId="0" applyNumberFormat="1" applyFont="1"/>
    <xf numFmtId="10" fontId="9" fillId="0" borderId="0" xfId="68" applyNumberFormat="1" applyFont="1"/>
    <xf numFmtId="0" fontId="19" fillId="0" borderId="0" xfId="0" applyFont="1"/>
    <xf numFmtId="4" fontId="60" fillId="0" borderId="0" xfId="46" applyNumberFormat="1" applyFont="1"/>
    <xf numFmtId="4" fontId="14" fillId="0" borderId="0" xfId="46" applyNumberFormat="1"/>
    <xf numFmtId="0" fontId="14" fillId="0" borderId="0" xfId="46"/>
    <xf numFmtId="0" fontId="4" fillId="0" borderId="0" xfId="65"/>
    <xf numFmtId="4" fontId="5" fillId="0" borderId="9" xfId="46" applyNumberFormat="1" applyFont="1" applyBorder="1" applyAlignment="1">
      <alignment horizontal="center" vertical="center"/>
    </xf>
    <xf numFmtId="4" fontId="5" fillId="0" borderId="9" xfId="46" applyNumberFormat="1" applyFont="1" applyBorder="1" applyAlignment="1">
      <alignment horizontal="center" vertical="center" wrapText="1"/>
    </xf>
    <xf numFmtId="4" fontId="5" fillId="0" borderId="9" xfId="46" applyNumberFormat="1" applyFont="1" applyBorder="1" applyAlignment="1">
      <alignment horizontal="center" vertical="top" wrapText="1"/>
    </xf>
    <xf numFmtId="168" fontId="4" fillId="0" borderId="0" xfId="70" applyFont="1"/>
    <xf numFmtId="49" fontId="5" fillId="0" borderId="9" xfId="46" applyNumberFormat="1" applyFont="1" applyBorder="1" applyAlignment="1">
      <alignment horizontal="center" vertical="top" wrapText="1"/>
    </xf>
    <xf numFmtId="4" fontId="5" fillId="0" borderId="9" xfId="46" applyNumberFormat="1" applyFont="1" applyBorder="1" applyAlignment="1">
      <alignment horizontal="left" vertical="center"/>
    </xf>
    <xf numFmtId="173" fontId="5" fillId="0" borderId="9" xfId="25" applyNumberFormat="1" applyFont="1" applyBorder="1" applyAlignment="1">
      <alignment horizontal="center" vertical="center" wrapText="1"/>
    </xf>
    <xf numFmtId="49" fontId="5" fillId="0" borderId="9" xfId="46" applyNumberFormat="1" applyFont="1" applyBorder="1" applyAlignment="1">
      <alignment horizontal="center" vertical="center" wrapText="1"/>
    </xf>
    <xf numFmtId="4" fontId="61" fillId="0" borderId="9" xfId="46" applyNumberFormat="1" applyFont="1" applyBorder="1" applyAlignment="1">
      <alignment horizontal="left" vertical="center"/>
    </xf>
    <xf numFmtId="4" fontId="61" fillId="0" borderId="9" xfId="46" applyNumberFormat="1" applyFont="1" applyBorder="1" applyAlignment="1">
      <alignment horizontal="center" vertical="center"/>
    </xf>
    <xf numFmtId="49" fontId="5" fillId="0" borderId="9" xfId="46" applyNumberFormat="1" applyFont="1" applyFill="1" applyBorder="1" applyAlignment="1">
      <alignment horizontal="center" vertical="center" wrapText="1"/>
    </xf>
    <xf numFmtId="4" fontId="23" fillId="0" borderId="59" xfId="46" applyNumberFormat="1" applyFont="1" applyBorder="1"/>
    <xf numFmtId="4" fontId="14" fillId="0" borderId="64" xfId="46" applyNumberFormat="1" applyBorder="1"/>
    <xf numFmtId="4" fontId="23" fillId="0" borderId="9" xfId="46" applyNumberFormat="1" applyFont="1" applyBorder="1" applyAlignment="1">
      <alignment horizontal="center"/>
    </xf>
    <xf numFmtId="164" fontId="9" fillId="12" borderId="79" xfId="67" applyNumberFormat="1" applyFont="1" applyFill="1" applyBorder="1" applyAlignment="1">
      <alignment horizontal="center" vertical="center" wrapText="1"/>
    </xf>
    <xf numFmtId="4" fontId="60" fillId="0" borderId="85" xfId="46" applyNumberFormat="1" applyFont="1" applyBorder="1"/>
    <xf numFmtId="0" fontId="43" fillId="0" borderId="50" xfId="71" applyFont="1" applyFill="1" applyBorder="1" applyAlignment="1">
      <alignment vertical="center"/>
    </xf>
    <xf numFmtId="0" fontId="43" fillId="0" borderId="0" xfId="71" applyFont="1" applyFill="1" applyBorder="1" applyAlignment="1">
      <alignment vertical="center"/>
    </xf>
    <xf numFmtId="0" fontId="43" fillId="0" borderId="0" xfId="71" applyFont="1" applyFill="1" applyBorder="1" applyAlignment="1">
      <alignment vertical="center" wrapText="1"/>
    </xf>
    <xf numFmtId="4" fontId="5" fillId="0" borderId="0" xfId="71" applyNumberFormat="1" applyFont="1" applyBorder="1" applyAlignment="1">
      <alignment horizontal="center"/>
    </xf>
    <xf numFmtId="0" fontId="3" fillId="0" borderId="0" xfId="71"/>
    <xf numFmtId="0" fontId="22" fillId="3" borderId="31" xfId="71" applyFont="1" applyFill="1" applyBorder="1" applyAlignment="1">
      <alignment horizontal="center" vertical="top" wrapText="1"/>
    </xf>
    <xf numFmtId="0" fontId="22" fillId="3" borderId="32" xfId="71" applyFont="1" applyFill="1" applyBorder="1" applyAlignment="1">
      <alignment horizontal="center" vertical="top" wrapText="1"/>
    </xf>
    <xf numFmtId="0" fontId="25" fillId="3" borderId="32" xfId="71" applyFont="1" applyFill="1" applyBorder="1" applyAlignment="1">
      <alignment horizontal="center" vertical="top" wrapText="1"/>
    </xf>
    <xf numFmtId="0" fontId="22" fillId="3" borderId="87" xfId="71" applyFont="1" applyFill="1" applyBorder="1" applyAlignment="1">
      <alignment horizontal="center" vertical="top" wrapText="1"/>
    </xf>
    <xf numFmtId="0" fontId="26" fillId="0" borderId="42" xfId="71" applyFont="1" applyFill="1" applyBorder="1" applyAlignment="1">
      <alignment horizontal="center" vertical="top" wrapText="1"/>
    </xf>
    <xf numFmtId="0" fontId="26" fillId="0" borderId="4" xfId="71" applyFont="1" applyFill="1" applyBorder="1" applyAlignment="1">
      <alignment horizontal="center" vertical="top" wrapText="1"/>
    </xf>
    <xf numFmtId="0" fontId="29" fillId="0" borderId="4" xfId="71" quotePrefix="1" applyFont="1" applyFill="1" applyBorder="1" applyAlignment="1">
      <alignment horizontal="left" vertical="top" wrapText="1"/>
    </xf>
    <xf numFmtId="0" fontId="30" fillId="0" borderId="11" xfId="71" applyFont="1" applyFill="1" applyBorder="1" applyAlignment="1">
      <alignment horizontal="right" vertical="top" wrapText="1"/>
    </xf>
    <xf numFmtId="4" fontId="31" fillId="0" borderId="23" xfId="71" applyNumberFormat="1" applyFont="1" applyFill="1" applyBorder="1" applyAlignment="1">
      <alignment horizontal="center" vertical="top" wrapText="1"/>
    </xf>
    <xf numFmtId="0" fontId="3" fillId="0" borderId="0" xfId="71" applyFill="1"/>
    <xf numFmtId="0" fontId="32" fillId="6" borderId="42" xfId="71" applyFont="1" applyFill="1" applyBorder="1" applyAlignment="1">
      <alignment horizontal="center" vertical="top"/>
    </xf>
    <xf numFmtId="0" fontId="32" fillId="6" borderId="4" xfId="71" applyFont="1" applyFill="1" applyBorder="1" applyAlignment="1">
      <alignment horizontal="center" vertical="top"/>
    </xf>
    <xf numFmtId="0" fontId="32" fillId="6" borderId="4" xfId="71" applyFont="1" applyFill="1" applyBorder="1" applyAlignment="1">
      <alignment horizontal="left" vertical="top" wrapText="1"/>
    </xf>
    <xf numFmtId="0" fontId="32" fillId="6" borderId="11" xfId="71" applyFont="1" applyFill="1" applyBorder="1" applyAlignment="1">
      <alignment horizontal="right" vertical="top"/>
    </xf>
    <xf numFmtId="0" fontId="33" fillId="7" borderId="42" xfId="71" applyFont="1" applyFill="1" applyBorder="1" applyAlignment="1">
      <alignment horizontal="center" vertical="top"/>
    </xf>
    <xf numFmtId="0" fontId="33" fillId="7" borderId="4" xfId="71" applyFont="1" applyFill="1" applyBorder="1" applyAlignment="1">
      <alignment horizontal="center" vertical="top"/>
    </xf>
    <xf numFmtId="0" fontId="34" fillId="7" borderId="4" xfId="71" applyFont="1" applyFill="1" applyBorder="1" applyAlignment="1">
      <alignment vertical="top" wrapText="1"/>
    </xf>
    <xf numFmtId="0" fontId="33" fillId="7" borderId="11" xfId="71" applyFont="1" applyFill="1" applyBorder="1" applyAlignment="1">
      <alignment horizontal="right" vertical="top"/>
    </xf>
    <xf numFmtId="0" fontId="42" fillId="9" borderId="42" xfId="71" applyFont="1" applyFill="1" applyBorder="1" applyAlignment="1">
      <alignment horizontal="center" vertical="top"/>
    </xf>
    <xf numFmtId="0" fontId="42" fillId="9" borderId="4" xfId="71" applyFont="1" applyFill="1" applyBorder="1" applyAlignment="1">
      <alignment horizontal="center" vertical="top"/>
    </xf>
    <xf numFmtId="0" fontId="38" fillId="9" borderId="4" xfId="71" applyFont="1" applyFill="1" applyBorder="1" applyAlignment="1">
      <alignment horizontal="left" vertical="top" wrapText="1"/>
    </xf>
    <xf numFmtId="0" fontId="42" fillId="9" borderId="11" xfId="71" applyFont="1" applyFill="1" applyBorder="1" applyAlignment="1">
      <alignment horizontal="right" vertical="top"/>
    </xf>
    <xf numFmtId="4" fontId="32" fillId="6" borderId="23" xfId="71" applyNumberFormat="1" applyFont="1" applyFill="1" applyBorder="1" applyAlignment="1">
      <alignment horizontal="center" vertical="top" wrapText="1"/>
    </xf>
    <xf numFmtId="4" fontId="35" fillId="7" borderId="23" xfId="71" applyNumberFormat="1" applyFont="1" applyFill="1" applyBorder="1" applyAlignment="1">
      <alignment horizontal="center" vertical="top" wrapText="1"/>
    </xf>
    <xf numFmtId="4" fontId="44" fillId="9" borderId="23" xfId="71" applyNumberFormat="1" applyFont="1" applyFill="1" applyBorder="1" applyAlignment="1">
      <alignment horizontal="center" vertical="top" wrapText="1"/>
    </xf>
    <xf numFmtId="0" fontId="41" fillId="0" borderId="42" xfId="71" applyFont="1" applyFill="1" applyBorder="1" applyAlignment="1">
      <alignment horizontal="center" vertical="top"/>
    </xf>
    <xf numFmtId="0" fontId="41" fillId="0" borderId="4" xfId="71" applyFont="1" applyFill="1" applyBorder="1" applyAlignment="1">
      <alignment horizontal="center" vertical="top"/>
    </xf>
    <xf numFmtId="0" fontId="45" fillId="0" borderId="4" xfId="71" applyFont="1" applyFill="1" applyBorder="1" applyAlignment="1">
      <alignment horizontal="left" vertical="top" wrapText="1"/>
    </xf>
    <xf numFmtId="0" fontId="41" fillId="0" borderId="11" xfId="71" applyFont="1" applyFill="1" applyBorder="1" applyAlignment="1">
      <alignment horizontal="right" vertical="top"/>
    </xf>
    <xf numFmtId="4" fontId="46" fillId="0" borderId="23" xfId="71" applyNumberFormat="1" applyFont="1" applyBorder="1" applyAlignment="1">
      <alignment horizontal="center"/>
    </xf>
    <xf numFmtId="0" fontId="36" fillId="0" borderId="42" xfId="71" applyFont="1" applyFill="1" applyBorder="1" applyAlignment="1">
      <alignment horizontal="center" vertical="top"/>
    </xf>
    <xf numFmtId="0" fontId="36" fillId="0" borderId="4" xfId="71" applyFont="1" applyFill="1" applyBorder="1" applyAlignment="1">
      <alignment horizontal="center" vertical="top"/>
    </xf>
    <xf numFmtId="0" fontId="40" fillId="0" borderId="4" xfId="71" applyFont="1" applyFill="1" applyBorder="1" applyAlignment="1">
      <alignment horizontal="left" vertical="top" wrapText="1"/>
    </xf>
    <xf numFmtId="0" fontId="36" fillId="0" borderId="11" xfId="71" applyFont="1" applyFill="1" applyBorder="1" applyAlignment="1">
      <alignment horizontal="right" vertical="top"/>
    </xf>
    <xf numFmtId="4" fontId="47" fillId="0" borderId="23" xfId="71" applyNumberFormat="1" applyFont="1" applyBorder="1" applyAlignment="1">
      <alignment horizontal="center"/>
    </xf>
    <xf numFmtId="0" fontId="41" fillId="0" borderId="42" xfId="71" applyFont="1" applyFill="1" applyBorder="1" applyAlignment="1">
      <alignment horizontal="center" vertical="top" wrapText="1"/>
    </xf>
    <xf numFmtId="0" fontId="41" fillId="0" borderId="4" xfId="71" applyFont="1" applyFill="1" applyBorder="1" applyAlignment="1">
      <alignment horizontal="center" vertical="top" wrapText="1"/>
    </xf>
    <xf numFmtId="0" fontId="41" fillId="0" borderId="11" xfId="71" applyFont="1" applyFill="1" applyBorder="1" applyAlignment="1">
      <alignment horizontal="right" vertical="top" wrapText="1"/>
    </xf>
    <xf numFmtId="0" fontId="36" fillId="0" borderId="42" xfId="71" applyFont="1" applyFill="1" applyBorder="1" applyAlignment="1">
      <alignment horizontal="center" vertical="top" wrapText="1"/>
    </xf>
    <xf numFmtId="0" fontId="36" fillId="0" borderId="4" xfId="71" applyFont="1" applyBorder="1" applyAlignment="1">
      <alignment horizontal="center" vertical="top"/>
    </xf>
    <xf numFmtId="0" fontId="40" fillId="0" borderId="4" xfId="71" applyFont="1" applyBorder="1" applyAlignment="1">
      <alignment horizontal="left" vertical="top" wrapText="1"/>
    </xf>
    <xf numFmtId="0" fontId="36" fillId="0" borderId="11" xfId="71" applyFont="1" applyBorder="1" applyAlignment="1">
      <alignment horizontal="right" vertical="top"/>
    </xf>
    <xf numFmtId="0" fontId="32" fillId="8" borderId="4" xfId="71" applyFont="1" applyFill="1" applyBorder="1" applyAlignment="1">
      <alignment horizontal="left" vertical="top" wrapText="1"/>
    </xf>
    <xf numFmtId="0" fontId="32" fillId="8" borderId="11" xfId="71" applyFont="1" applyFill="1" applyBorder="1" applyAlignment="1">
      <alignment horizontal="right" vertical="top"/>
    </xf>
    <xf numFmtId="4" fontId="32" fillId="8" borderId="23" xfId="71" applyNumberFormat="1" applyFont="1" applyFill="1" applyBorder="1" applyAlignment="1">
      <alignment horizontal="center" vertical="top" wrapText="1"/>
    </xf>
    <xf numFmtId="4" fontId="33" fillId="7" borderId="23" xfId="71" applyNumberFormat="1" applyFont="1" applyFill="1" applyBorder="1" applyAlignment="1">
      <alignment horizontal="center" vertical="top" wrapText="1"/>
    </xf>
    <xf numFmtId="4" fontId="42" fillId="9" borderId="23" xfId="71" applyNumberFormat="1" applyFont="1" applyFill="1" applyBorder="1" applyAlignment="1">
      <alignment horizontal="center" vertical="top" wrapText="1"/>
    </xf>
    <xf numFmtId="0" fontId="42" fillId="0" borderId="42" xfId="71" applyFont="1" applyFill="1" applyBorder="1" applyAlignment="1">
      <alignment horizontal="center" vertical="top"/>
    </xf>
    <xf numFmtId="0" fontId="42" fillId="0" borderId="4" xfId="71" applyFont="1" applyFill="1" applyBorder="1" applyAlignment="1">
      <alignment horizontal="center" vertical="top"/>
    </xf>
    <xf numFmtId="0" fontId="42" fillId="0" borderId="11" xfId="71" applyFont="1" applyFill="1" applyBorder="1" applyAlignment="1">
      <alignment horizontal="right" vertical="top"/>
    </xf>
    <xf numFmtId="0" fontId="36" fillId="0" borderId="42" xfId="71" applyFont="1" applyBorder="1" applyAlignment="1">
      <alignment horizontal="center" vertical="top"/>
    </xf>
    <xf numFmtId="0" fontId="36" fillId="5" borderId="4" xfId="71" applyFont="1" applyFill="1" applyBorder="1" applyAlignment="1">
      <alignment horizontal="center" vertical="top"/>
    </xf>
    <xf numFmtId="0" fontId="40" fillId="5" borderId="57" xfId="71" applyFont="1" applyFill="1" applyBorder="1" applyAlignment="1">
      <alignment horizontal="left" vertical="top" wrapText="1"/>
    </xf>
    <xf numFmtId="0" fontId="32" fillId="6" borderId="4" xfId="71" applyFont="1" applyFill="1" applyBorder="1" applyAlignment="1">
      <alignment horizontal="left" vertical="center" wrapText="1"/>
    </xf>
    <xf numFmtId="0" fontId="32" fillId="6" borderId="11" xfId="71" applyFont="1" applyFill="1" applyBorder="1" applyAlignment="1">
      <alignment horizontal="center" vertical="top"/>
    </xf>
    <xf numFmtId="0" fontId="33" fillId="7" borderId="11" xfId="71" applyFont="1" applyFill="1" applyBorder="1" applyAlignment="1">
      <alignment horizontal="center" vertical="top"/>
    </xf>
    <xf numFmtId="0" fontId="42" fillId="9" borderId="11" xfId="71" applyFont="1" applyFill="1" applyBorder="1" applyAlignment="1">
      <alignment horizontal="center" vertical="top"/>
    </xf>
    <xf numFmtId="0" fontId="41" fillId="0" borderId="11" xfId="71" applyFont="1" applyFill="1" applyBorder="1" applyAlignment="1">
      <alignment horizontal="center" vertical="top"/>
    </xf>
    <xf numFmtId="0" fontId="45" fillId="0" borderId="11" xfId="71" applyFont="1" applyFill="1" applyBorder="1" applyAlignment="1">
      <alignment vertical="top" wrapText="1"/>
    </xf>
    <xf numFmtId="0" fontId="41" fillId="0" borderId="88" xfId="71" applyFont="1" applyFill="1" applyBorder="1" applyAlignment="1">
      <alignment horizontal="right" vertical="top"/>
    </xf>
    <xf numFmtId="0" fontId="40" fillId="0" borderId="11" xfId="71" applyFont="1" applyFill="1" applyBorder="1" applyAlignment="1">
      <alignment vertical="top" wrapText="1"/>
    </xf>
    <xf numFmtId="0" fontId="36" fillId="0" borderId="88" xfId="71" applyFont="1" applyFill="1" applyBorder="1" applyAlignment="1">
      <alignment horizontal="right" vertical="top"/>
    </xf>
    <xf numFmtId="4" fontId="3" fillId="0" borderId="0" xfId="71" applyNumberFormat="1"/>
    <xf numFmtId="0" fontId="36" fillId="0" borderId="49" xfId="71" applyFont="1" applyFill="1" applyBorder="1" applyAlignment="1">
      <alignment horizontal="center" vertical="center"/>
    </xf>
    <xf numFmtId="0" fontId="37" fillId="0" borderId="49" xfId="71" applyFont="1" applyFill="1" applyBorder="1" applyAlignment="1">
      <alignment horizontal="left" vertical="center" wrapText="1"/>
    </xf>
    <xf numFmtId="0" fontId="36" fillId="0" borderId="49" xfId="71" applyFont="1" applyFill="1" applyBorder="1" applyAlignment="1">
      <alignment horizontal="right" vertical="center"/>
    </xf>
    <xf numFmtId="4" fontId="28" fillId="0" borderId="49" xfId="71" applyNumberFormat="1" applyFont="1" applyBorder="1" applyAlignment="1">
      <alignment horizontal="center" vertical="center"/>
    </xf>
    <xf numFmtId="0" fontId="3" fillId="0" borderId="0" xfId="71" applyAlignment="1">
      <alignment vertical="center"/>
    </xf>
    <xf numFmtId="0" fontId="36" fillId="0" borderId="0" xfId="71" applyFont="1" applyFill="1" applyBorder="1" applyAlignment="1">
      <alignment horizontal="center" vertical="top"/>
    </xf>
    <xf numFmtId="0" fontId="37" fillId="0" borderId="0" xfId="71" applyFont="1" applyFill="1" applyBorder="1" applyAlignment="1">
      <alignment horizontal="left" vertical="top" wrapText="1"/>
    </xf>
    <xf numFmtId="0" fontId="36" fillId="0" borderId="0" xfId="71" applyFont="1" applyFill="1" applyBorder="1" applyAlignment="1">
      <alignment horizontal="right" vertical="top"/>
    </xf>
    <xf numFmtId="4" fontId="28" fillId="0" borderId="0" xfId="71" applyNumberFormat="1" applyFont="1" applyBorder="1" applyAlignment="1">
      <alignment horizontal="center"/>
    </xf>
    <xf numFmtId="0" fontId="3" fillId="0" borderId="0" xfId="71" applyBorder="1"/>
    <xf numFmtId="0" fontId="36" fillId="0" borderId="23" xfId="71" applyFont="1" applyFill="1" applyBorder="1" applyAlignment="1">
      <alignment horizontal="right" vertical="top"/>
    </xf>
    <xf numFmtId="0" fontId="32" fillId="6" borderId="23" xfId="71" applyFont="1" applyFill="1" applyBorder="1" applyAlignment="1">
      <alignment horizontal="right" vertical="top"/>
    </xf>
    <xf numFmtId="4" fontId="32" fillId="6" borderId="45" xfId="71" applyNumberFormat="1" applyFont="1" applyFill="1" applyBorder="1" applyAlignment="1">
      <alignment horizontal="center" vertical="top" wrapText="1"/>
    </xf>
    <xf numFmtId="0" fontId="33" fillId="7" borderId="23" xfId="71" applyFont="1" applyFill="1" applyBorder="1" applyAlignment="1">
      <alignment horizontal="right" vertical="top"/>
    </xf>
    <xf numFmtId="4" fontId="33" fillId="7" borderId="45" xfId="71" applyNumberFormat="1" applyFont="1" applyFill="1" applyBorder="1" applyAlignment="1">
      <alignment horizontal="center" vertical="top" wrapText="1"/>
    </xf>
    <xf numFmtId="0" fontId="42" fillId="9" borderId="23" xfId="71" applyFont="1" applyFill="1" applyBorder="1" applyAlignment="1">
      <alignment horizontal="right" vertical="top"/>
    </xf>
    <xf numFmtId="4" fontId="42" fillId="9" borderId="45" xfId="71" applyNumberFormat="1" applyFont="1" applyFill="1" applyBorder="1" applyAlignment="1">
      <alignment horizontal="center" vertical="top" wrapText="1"/>
    </xf>
    <xf numFmtId="0" fontId="45" fillId="0" borderId="4" xfId="71" applyFont="1" applyBorder="1" applyAlignment="1">
      <alignment horizontal="left" vertical="top" wrapText="1"/>
    </xf>
    <xf numFmtId="0" fontId="41" fillId="0" borderId="23" xfId="71" applyFont="1" applyFill="1" applyBorder="1" applyAlignment="1">
      <alignment horizontal="right" vertical="top"/>
    </xf>
    <xf numFmtId="4" fontId="46" fillId="0" borderId="45" xfId="71" applyNumberFormat="1" applyFont="1" applyBorder="1" applyAlignment="1">
      <alignment horizontal="center"/>
    </xf>
    <xf numFmtId="4" fontId="47" fillId="0" borderId="45" xfId="71" applyNumberFormat="1" applyFont="1" applyBorder="1" applyAlignment="1">
      <alignment horizontal="center"/>
    </xf>
    <xf numFmtId="4" fontId="47" fillId="0" borderId="45" xfId="71" applyNumberFormat="1" applyFont="1" applyBorder="1" applyAlignment="1">
      <alignment horizontal="center" vertical="top"/>
    </xf>
    <xf numFmtId="4" fontId="47" fillId="0" borderId="23" xfId="71" applyNumberFormat="1" applyFont="1" applyBorder="1" applyAlignment="1">
      <alignment horizontal="center" vertical="top"/>
    </xf>
    <xf numFmtId="0" fontId="36" fillId="0" borderId="23" xfId="71" applyFont="1" applyBorder="1" applyAlignment="1">
      <alignment horizontal="right" vertical="top"/>
    </xf>
    <xf numFmtId="0" fontId="45" fillId="0" borderId="4" xfId="71" applyFont="1" applyFill="1" applyBorder="1" applyAlignment="1">
      <alignment horizontal="left" wrapText="1"/>
    </xf>
    <xf numFmtId="0" fontId="48" fillId="0" borderId="42" xfId="71" applyFont="1" applyFill="1" applyBorder="1" applyAlignment="1">
      <alignment horizontal="center" vertical="top"/>
    </xf>
    <xf numFmtId="0" fontId="48" fillId="0" borderId="4" xfId="71" applyFont="1" applyFill="1" applyBorder="1" applyAlignment="1">
      <alignment horizontal="center" vertical="top"/>
    </xf>
    <xf numFmtId="0" fontId="49" fillId="5" borderId="4" xfId="71" applyFont="1" applyFill="1" applyBorder="1" applyAlignment="1">
      <alignment horizontal="center" vertical="top"/>
    </xf>
    <xf numFmtId="0" fontId="49" fillId="5" borderId="57" xfId="71" applyFont="1" applyFill="1" applyBorder="1" applyAlignment="1">
      <alignment horizontal="left" vertical="top" wrapText="1"/>
    </xf>
    <xf numFmtId="0" fontId="49" fillId="0" borderId="23" xfId="71" applyFont="1" applyFill="1" applyBorder="1" applyAlignment="1">
      <alignment horizontal="right" vertical="top"/>
    </xf>
    <xf numFmtId="4" fontId="50" fillId="0" borderId="45" xfId="71" applyNumberFormat="1" applyFont="1" applyBorder="1" applyAlignment="1">
      <alignment horizontal="center"/>
    </xf>
    <xf numFmtId="4" fontId="50" fillId="0" borderId="23" xfId="71" applyNumberFormat="1" applyFont="1" applyBorder="1" applyAlignment="1">
      <alignment horizontal="center"/>
    </xf>
    <xf numFmtId="0" fontId="41" fillId="0" borderId="42" xfId="71" applyFont="1" applyBorder="1" applyAlignment="1">
      <alignment horizontal="center" vertical="top" wrapText="1"/>
    </xf>
    <xf numFmtId="0" fontId="41" fillId="0" borderId="4" xfId="71" applyFont="1" applyBorder="1" applyAlignment="1">
      <alignment horizontal="center" vertical="top" wrapText="1"/>
    </xf>
    <xf numFmtId="0" fontId="41" fillId="0" borderId="23" xfId="71" applyFont="1" applyBorder="1" applyAlignment="1">
      <alignment horizontal="right" vertical="top" wrapText="1"/>
    </xf>
    <xf numFmtId="0" fontId="41" fillId="0" borderId="23" xfId="71" applyFont="1" applyFill="1" applyBorder="1" applyAlignment="1">
      <alignment horizontal="right" vertical="top" wrapText="1"/>
    </xf>
    <xf numFmtId="0" fontId="36" fillId="0" borderId="4" xfId="71" applyFont="1" applyFill="1" applyBorder="1" applyAlignment="1">
      <alignment horizontal="center" vertical="top" wrapText="1"/>
    </xf>
    <xf numFmtId="0" fontId="36" fillId="0" borderId="11" xfId="71" applyFont="1" applyFill="1" applyBorder="1" applyAlignment="1">
      <alignment horizontal="center" vertical="top"/>
    </xf>
    <xf numFmtId="0" fontId="36" fillId="0" borderId="35" xfId="71" applyFont="1" applyFill="1" applyBorder="1" applyAlignment="1">
      <alignment horizontal="center" vertical="top"/>
    </xf>
    <xf numFmtId="0" fontId="40" fillId="0" borderId="0" xfId="71" applyFont="1" applyFill="1" applyBorder="1" applyAlignment="1">
      <alignment horizontal="left" vertical="top" wrapText="1"/>
    </xf>
    <xf numFmtId="0" fontId="36" fillId="0" borderId="35" xfId="71" applyFont="1" applyFill="1" applyBorder="1" applyAlignment="1">
      <alignment horizontal="right" vertical="top"/>
    </xf>
    <xf numFmtId="164" fontId="3" fillId="0" borderId="0" xfId="71" applyNumberFormat="1" applyFont="1" applyBorder="1" applyAlignment="1">
      <alignment horizontal="center"/>
    </xf>
    <xf numFmtId="164" fontId="3" fillId="0" borderId="35" xfId="71" applyNumberFormat="1" applyFont="1" applyBorder="1" applyAlignment="1">
      <alignment horizontal="center"/>
    </xf>
    <xf numFmtId="0" fontId="3" fillId="0" borderId="0" xfId="71" applyAlignment="1">
      <alignment wrapText="1"/>
    </xf>
    <xf numFmtId="4" fontId="5" fillId="0" borderId="0" xfId="71" applyNumberFormat="1" applyFont="1" applyAlignment="1">
      <alignment horizontal="center"/>
    </xf>
    <xf numFmtId="0" fontId="11" fillId="0" borderId="4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57" fillId="2" borderId="20" xfId="0" applyFont="1" applyFill="1" applyBorder="1" applyAlignment="1">
      <alignment horizontal="center" vertical="center"/>
    </xf>
    <xf numFmtId="0" fontId="43" fillId="0" borderId="50" xfId="72" applyFont="1" applyFill="1" applyBorder="1" applyAlignment="1">
      <alignment vertical="center"/>
    </xf>
    <xf numFmtId="0" fontId="43" fillId="0" borderId="0" xfId="72" applyFont="1" applyFill="1" applyBorder="1" applyAlignment="1">
      <alignment vertical="center"/>
    </xf>
    <xf numFmtId="0" fontId="43" fillId="0" borderId="0" xfId="72" applyFont="1" applyFill="1" applyBorder="1" applyAlignment="1">
      <alignment vertical="center" wrapText="1"/>
    </xf>
    <xf numFmtId="4" fontId="5" fillId="0" borderId="0" xfId="72" applyNumberFormat="1" applyFont="1" applyBorder="1" applyAlignment="1">
      <alignment horizontal="center"/>
    </xf>
    <xf numFmtId="0" fontId="2" fillId="0" borderId="0" xfId="72" applyBorder="1"/>
    <xf numFmtId="164" fontId="5" fillId="0" borderId="0" xfId="72" applyNumberFormat="1" applyFont="1" applyBorder="1" applyAlignment="1">
      <alignment horizontal="center"/>
    </xf>
    <xf numFmtId="0" fontId="2" fillId="0" borderId="0" xfId="72"/>
    <xf numFmtId="0" fontId="22" fillId="3" borderId="31" xfId="72" applyFont="1" applyFill="1" applyBorder="1" applyAlignment="1">
      <alignment horizontal="center" vertical="top" wrapText="1"/>
    </xf>
    <xf numFmtId="0" fontId="22" fillId="3" borderId="32" xfId="72" applyFont="1" applyFill="1" applyBorder="1" applyAlignment="1">
      <alignment horizontal="center" vertical="top" wrapText="1"/>
    </xf>
    <xf numFmtId="0" fontId="25" fillId="3" borderId="32" xfId="72" applyFont="1" applyFill="1" applyBorder="1" applyAlignment="1">
      <alignment horizontal="center" vertical="top" wrapText="1"/>
    </xf>
    <xf numFmtId="0" fontId="22" fillId="3" borderId="39" xfId="72" applyFont="1" applyFill="1" applyBorder="1" applyAlignment="1">
      <alignment horizontal="center" vertical="top" wrapText="1"/>
    </xf>
    <xf numFmtId="164" fontId="23" fillId="3" borderId="35" xfId="72" applyNumberFormat="1" applyFont="1" applyFill="1" applyBorder="1" applyAlignment="1">
      <alignment horizontal="center" vertical="center" wrapText="1"/>
    </xf>
    <xf numFmtId="0" fontId="26" fillId="0" borderId="42" xfId="72" applyFont="1" applyFill="1" applyBorder="1" applyAlignment="1">
      <alignment horizontal="center" vertical="top" wrapText="1"/>
    </xf>
    <xf numFmtId="0" fontId="26" fillId="0" borderId="4" xfId="72" applyFont="1" applyFill="1" applyBorder="1" applyAlignment="1">
      <alignment horizontal="center" vertical="top" wrapText="1"/>
    </xf>
    <xf numFmtId="0" fontId="27" fillId="0" borderId="4" xfId="72" applyFont="1" applyFill="1" applyBorder="1" applyAlignment="1">
      <alignment horizontal="left" vertical="top" wrapText="1"/>
    </xf>
    <xf numFmtId="0" fontId="26" fillId="0" borderId="11" xfId="72" applyFont="1" applyFill="1" applyBorder="1" applyAlignment="1">
      <alignment horizontal="right" vertical="top" wrapText="1"/>
    </xf>
    <xf numFmtId="4" fontId="28" fillId="0" borderId="23" xfId="72" applyNumberFormat="1" applyFont="1" applyFill="1" applyBorder="1" applyAlignment="1">
      <alignment horizontal="center" vertical="top" wrapText="1"/>
    </xf>
    <xf numFmtId="4" fontId="28" fillId="0" borderId="17" xfId="72" applyNumberFormat="1" applyFont="1" applyFill="1" applyBorder="1" applyAlignment="1">
      <alignment horizontal="center" vertical="top" wrapText="1"/>
    </xf>
    <xf numFmtId="0" fontId="2" fillId="0" borderId="0" xfId="72" applyFill="1"/>
    <xf numFmtId="164" fontId="28" fillId="0" borderId="23" xfId="72" applyNumberFormat="1" applyFont="1" applyFill="1" applyBorder="1" applyAlignment="1">
      <alignment horizontal="center" vertical="top" wrapText="1"/>
    </xf>
    <xf numFmtId="0" fontId="29" fillId="0" borderId="4" xfId="72" quotePrefix="1" applyFont="1" applyFill="1" applyBorder="1" applyAlignment="1">
      <alignment horizontal="left" vertical="top" wrapText="1"/>
    </xf>
    <xf numFmtId="0" fontId="30" fillId="0" borderId="11" xfId="72" applyFont="1" applyFill="1" applyBorder="1" applyAlignment="1">
      <alignment horizontal="right" vertical="top" wrapText="1"/>
    </xf>
    <xf numFmtId="4" fontId="31" fillId="0" borderId="23" xfId="72" applyNumberFormat="1" applyFont="1" applyFill="1" applyBorder="1" applyAlignment="1">
      <alignment horizontal="center" vertical="top" wrapText="1"/>
    </xf>
    <xf numFmtId="164" fontId="31" fillId="0" borderId="23" xfId="72" applyNumberFormat="1" applyFont="1" applyFill="1" applyBorder="1" applyAlignment="1">
      <alignment horizontal="center" vertical="top" wrapText="1"/>
    </xf>
    <xf numFmtId="0" fontId="32" fillId="6" borderId="42" xfId="72" applyFont="1" applyFill="1" applyBorder="1" applyAlignment="1">
      <alignment horizontal="center" vertical="top"/>
    </xf>
    <xf numFmtId="0" fontId="32" fillId="6" borderId="4" xfId="72" applyFont="1" applyFill="1" applyBorder="1" applyAlignment="1">
      <alignment horizontal="center" vertical="top"/>
    </xf>
    <xf numFmtId="0" fontId="32" fillId="6" borderId="4" xfId="72" applyFont="1" applyFill="1" applyBorder="1" applyAlignment="1">
      <alignment horizontal="left" vertical="top" wrapText="1"/>
    </xf>
    <xf numFmtId="0" fontId="32" fillId="6" borderId="11" xfId="72" applyFont="1" applyFill="1" applyBorder="1" applyAlignment="1">
      <alignment horizontal="right" vertical="top"/>
    </xf>
    <xf numFmtId="164" fontId="32" fillId="6" borderId="23" xfId="72" applyNumberFormat="1" applyFont="1" applyFill="1" applyBorder="1" applyAlignment="1">
      <alignment horizontal="center" vertical="top" wrapText="1"/>
    </xf>
    <xf numFmtId="0" fontId="33" fillId="7" borderId="42" xfId="72" applyFont="1" applyFill="1" applyBorder="1" applyAlignment="1">
      <alignment horizontal="center" vertical="top"/>
    </xf>
    <xf numFmtId="0" fontId="33" fillId="7" borderId="4" xfId="72" applyFont="1" applyFill="1" applyBorder="1" applyAlignment="1">
      <alignment horizontal="center" vertical="top"/>
    </xf>
    <xf numFmtId="0" fontId="34" fillId="7" borderId="4" xfId="72" applyFont="1" applyFill="1" applyBorder="1" applyAlignment="1">
      <alignment vertical="top" wrapText="1"/>
    </xf>
    <xf numFmtId="0" fontId="33" fillId="7" borderId="11" xfId="72" applyFont="1" applyFill="1" applyBorder="1" applyAlignment="1">
      <alignment horizontal="right" vertical="top"/>
    </xf>
    <xf numFmtId="164" fontId="33" fillId="7" borderId="23" xfId="72" applyNumberFormat="1" applyFont="1" applyFill="1" applyBorder="1" applyAlignment="1">
      <alignment horizontal="center" vertical="top" wrapText="1"/>
    </xf>
    <xf numFmtId="0" fontId="42" fillId="9" borderId="42" xfId="72" applyFont="1" applyFill="1" applyBorder="1" applyAlignment="1">
      <alignment horizontal="center" vertical="top"/>
    </xf>
    <xf numFmtId="0" fontId="42" fillId="9" borderId="4" xfId="72" applyFont="1" applyFill="1" applyBorder="1" applyAlignment="1">
      <alignment horizontal="center" vertical="top"/>
    </xf>
    <xf numFmtId="0" fontId="38" fillId="9" borderId="4" xfId="72" applyFont="1" applyFill="1" applyBorder="1" applyAlignment="1">
      <alignment horizontal="left" vertical="top" wrapText="1"/>
    </xf>
    <xf numFmtId="0" fontId="42" fillId="9" borderId="11" xfId="72" applyFont="1" applyFill="1" applyBorder="1" applyAlignment="1">
      <alignment horizontal="right" vertical="top"/>
    </xf>
    <xf numFmtId="164" fontId="42" fillId="9" borderId="23" xfId="72" applyNumberFormat="1" applyFont="1" applyFill="1" applyBorder="1" applyAlignment="1">
      <alignment horizontal="center" vertical="top" wrapText="1"/>
    </xf>
    <xf numFmtId="4" fontId="32" fillId="6" borderId="23" xfId="72" applyNumberFormat="1" applyFont="1" applyFill="1" applyBorder="1" applyAlignment="1">
      <alignment horizontal="center" vertical="top" wrapText="1"/>
    </xf>
    <xf numFmtId="4" fontId="35" fillId="7" borderId="23" xfId="72" applyNumberFormat="1" applyFont="1" applyFill="1" applyBorder="1" applyAlignment="1">
      <alignment horizontal="center" vertical="top" wrapText="1"/>
    </xf>
    <xf numFmtId="164" fontId="35" fillId="7" borderId="23" xfId="72" applyNumberFormat="1" applyFont="1" applyFill="1" applyBorder="1" applyAlignment="1">
      <alignment horizontal="center" vertical="top" wrapText="1"/>
    </xf>
    <xf numFmtId="4" fontId="44" fillId="9" borderId="23" xfId="72" applyNumberFormat="1" applyFont="1" applyFill="1" applyBorder="1" applyAlignment="1">
      <alignment horizontal="center" vertical="top" wrapText="1"/>
    </xf>
    <xf numFmtId="164" fontId="44" fillId="9" borderId="23" xfId="72" applyNumberFormat="1" applyFont="1" applyFill="1" applyBorder="1" applyAlignment="1">
      <alignment horizontal="center" vertical="top" wrapText="1"/>
    </xf>
    <xf numFmtId="0" fontId="41" fillId="0" borderId="42" xfId="72" applyFont="1" applyFill="1" applyBorder="1" applyAlignment="1">
      <alignment horizontal="center" vertical="top"/>
    </xf>
    <xf numFmtId="0" fontId="41" fillId="0" borderId="4" xfId="72" applyFont="1" applyFill="1" applyBorder="1" applyAlignment="1">
      <alignment horizontal="center" vertical="top"/>
    </xf>
    <xf numFmtId="0" fontId="45" fillId="0" borderId="4" xfId="72" applyFont="1" applyFill="1" applyBorder="1" applyAlignment="1">
      <alignment horizontal="left" vertical="top" wrapText="1"/>
    </xf>
    <xf numFmtId="0" fontId="41" fillId="0" borderId="11" xfId="72" applyFont="1" applyFill="1" applyBorder="1" applyAlignment="1">
      <alignment horizontal="right" vertical="top"/>
    </xf>
    <xf numFmtId="4" fontId="46" fillId="0" borderId="23" xfId="72" applyNumberFormat="1" applyFont="1" applyBorder="1" applyAlignment="1">
      <alignment horizontal="center"/>
    </xf>
    <xf numFmtId="164" fontId="46" fillId="0" borderId="23" xfId="72" applyNumberFormat="1" applyFont="1" applyBorder="1" applyAlignment="1">
      <alignment horizontal="center"/>
    </xf>
    <xf numFmtId="0" fontId="36" fillId="0" borderId="42" xfId="72" applyFont="1" applyFill="1" applyBorder="1" applyAlignment="1">
      <alignment horizontal="center" vertical="top"/>
    </xf>
    <xf numFmtId="0" fontId="36" fillId="0" borderId="4" xfId="72" applyFont="1" applyFill="1" applyBorder="1" applyAlignment="1">
      <alignment horizontal="center" vertical="top"/>
    </xf>
    <xf numFmtId="0" fontId="40" fillId="0" borderId="4" xfId="72" applyFont="1" applyFill="1" applyBorder="1" applyAlignment="1">
      <alignment horizontal="left" vertical="top" wrapText="1"/>
    </xf>
    <xf numFmtId="0" fontId="36" fillId="0" borderId="11" xfId="72" applyFont="1" applyFill="1" applyBorder="1" applyAlignment="1">
      <alignment horizontal="right" vertical="top"/>
    </xf>
    <xf numFmtId="4" fontId="47" fillId="0" borderId="23" xfId="72" applyNumberFormat="1" applyFont="1" applyBorder="1" applyAlignment="1">
      <alignment horizontal="center"/>
    </xf>
    <xf numFmtId="164" fontId="47" fillId="0" borderId="23" xfId="72" applyNumberFormat="1" applyFont="1" applyBorder="1" applyAlignment="1">
      <alignment horizontal="center"/>
    </xf>
    <xf numFmtId="0" fontId="41" fillId="0" borderId="42" xfId="72" applyFont="1" applyFill="1" applyBorder="1" applyAlignment="1">
      <alignment horizontal="center" vertical="top" wrapText="1"/>
    </xf>
    <xf numFmtId="0" fontId="41" fillId="0" borderId="4" xfId="72" applyFont="1" applyFill="1" applyBorder="1" applyAlignment="1">
      <alignment horizontal="center" vertical="top" wrapText="1"/>
    </xf>
    <xf numFmtId="0" fontId="41" fillId="0" borderId="11" xfId="72" applyFont="1" applyFill="1" applyBorder="1" applyAlignment="1">
      <alignment horizontal="right" vertical="top" wrapText="1"/>
    </xf>
    <xf numFmtId="0" fontId="36" fillId="0" borderId="42" xfId="72" applyFont="1" applyFill="1" applyBorder="1" applyAlignment="1">
      <alignment horizontal="center" vertical="top" wrapText="1"/>
    </xf>
    <xf numFmtId="0" fontId="36" fillId="0" borderId="4" xfId="72" applyFont="1" applyBorder="1" applyAlignment="1">
      <alignment horizontal="center" vertical="top"/>
    </xf>
    <xf numFmtId="0" fontId="40" fillId="0" borderId="4" xfId="72" applyFont="1" applyBorder="1" applyAlignment="1">
      <alignment horizontal="left" vertical="top" wrapText="1"/>
    </xf>
    <xf numFmtId="0" fontId="36" fillId="0" borderId="11" xfId="72" applyFont="1" applyBorder="1" applyAlignment="1">
      <alignment horizontal="right" vertical="top"/>
    </xf>
    <xf numFmtId="0" fontId="32" fillId="8" borderId="4" xfId="72" applyFont="1" applyFill="1" applyBorder="1" applyAlignment="1">
      <alignment horizontal="left" vertical="top" wrapText="1"/>
    </xf>
    <xf numFmtId="0" fontId="32" fillId="8" borderId="11" xfId="72" applyFont="1" applyFill="1" applyBorder="1" applyAlignment="1">
      <alignment horizontal="right" vertical="top"/>
    </xf>
    <xf numFmtId="4" fontId="32" fillId="8" borderId="23" xfId="72" applyNumberFormat="1" applyFont="1" applyFill="1" applyBorder="1" applyAlignment="1">
      <alignment horizontal="center" vertical="top" wrapText="1"/>
    </xf>
    <xf numFmtId="164" fontId="32" fillId="8" borderId="23" xfId="72" applyNumberFormat="1" applyFont="1" applyFill="1" applyBorder="1" applyAlignment="1">
      <alignment horizontal="center" vertical="top" wrapText="1"/>
    </xf>
    <xf numFmtId="164" fontId="2" fillId="0" borderId="23" xfId="72" applyNumberFormat="1" applyFont="1" applyBorder="1" applyAlignment="1">
      <alignment horizontal="center"/>
    </xf>
    <xf numFmtId="10" fontId="2" fillId="0" borderId="23" xfId="68" applyNumberFormat="1" applyFont="1" applyBorder="1" applyAlignment="1">
      <alignment horizontal="center"/>
    </xf>
    <xf numFmtId="4" fontId="33" fillId="7" borderId="23" xfId="72" applyNumberFormat="1" applyFont="1" applyFill="1" applyBorder="1" applyAlignment="1">
      <alignment horizontal="center" vertical="top" wrapText="1"/>
    </xf>
    <xf numFmtId="4" fontId="42" fillId="9" borderId="23" xfId="72" applyNumberFormat="1" applyFont="1" applyFill="1" applyBorder="1" applyAlignment="1">
      <alignment horizontal="center" vertical="top" wrapText="1"/>
    </xf>
    <xf numFmtId="0" fontId="42" fillId="0" borderId="42" xfId="72" applyFont="1" applyFill="1" applyBorder="1" applyAlignment="1">
      <alignment horizontal="center" vertical="top"/>
    </xf>
    <xf numFmtId="0" fontId="42" fillId="0" borderId="4" xfId="72" applyFont="1" applyFill="1" applyBorder="1" applyAlignment="1">
      <alignment horizontal="center" vertical="top"/>
    </xf>
    <xf numFmtId="0" fontId="42" fillId="0" borderId="11" xfId="72" applyFont="1" applyFill="1" applyBorder="1" applyAlignment="1">
      <alignment horizontal="right" vertical="top"/>
    </xf>
    <xf numFmtId="0" fontId="36" fillId="0" borderId="42" xfId="72" applyFont="1" applyBorder="1" applyAlignment="1">
      <alignment horizontal="center" vertical="top"/>
    </xf>
    <xf numFmtId="0" fontId="36" fillId="5" borderId="4" xfId="72" applyFont="1" applyFill="1" applyBorder="1" applyAlignment="1">
      <alignment horizontal="center" vertical="top"/>
    </xf>
    <xf numFmtId="0" fontId="40" fillId="5" borderId="57" xfId="72" applyFont="1" applyFill="1" applyBorder="1" applyAlignment="1">
      <alignment horizontal="left" vertical="top" wrapText="1"/>
    </xf>
    <xf numFmtId="0" fontId="36" fillId="5" borderId="11" xfId="72" applyFont="1" applyFill="1" applyBorder="1" applyAlignment="1">
      <alignment horizontal="right" vertical="top"/>
    </xf>
    <xf numFmtId="0" fontId="32" fillId="6" borderId="4" xfId="72" applyFont="1" applyFill="1" applyBorder="1" applyAlignment="1">
      <alignment horizontal="left" vertical="center" wrapText="1"/>
    </xf>
    <xf numFmtId="0" fontId="32" fillId="6" borderId="11" xfId="72" applyFont="1" applyFill="1" applyBorder="1" applyAlignment="1">
      <alignment horizontal="center" vertical="top"/>
    </xf>
    <xf numFmtId="0" fontId="33" fillId="7" borderId="11" xfId="72" applyFont="1" applyFill="1" applyBorder="1" applyAlignment="1">
      <alignment horizontal="center" vertical="top"/>
    </xf>
    <xf numFmtId="0" fontId="42" fillId="9" borderId="11" xfId="72" applyFont="1" applyFill="1" applyBorder="1" applyAlignment="1">
      <alignment horizontal="center" vertical="top"/>
    </xf>
    <xf numFmtId="0" fontId="41" fillId="0" borderId="11" xfId="72" applyFont="1" applyFill="1" applyBorder="1" applyAlignment="1">
      <alignment horizontal="center" vertical="top"/>
    </xf>
    <xf numFmtId="0" fontId="45" fillId="0" borderId="11" xfId="72" applyFont="1" applyFill="1" applyBorder="1" applyAlignment="1">
      <alignment vertical="top" wrapText="1"/>
    </xf>
    <xf numFmtId="0" fontId="41" fillId="0" borderId="88" xfId="72" applyFont="1" applyFill="1" applyBorder="1" applyAlignment="1">
      <alignment horizontal="right" vertical="top"/>
    </xf>
    <xf numFmtId="4" fontId="42" fillId="0" borderId="23" xfId="72" applyNumberFormat="1" applyFont="1" applyFill="1" applyBorder="1" applyAlignment="1">
      <alignment horizontal="center" vertical="top" wrapText="1"/>
    </xf>
    <xf numFmtId="0" fontId="40" fillId="0" borderId="11" xfId="72" applyFont="1" applyFill="1" applyBorder="1" applyAlignment="1">
      <alignment vertical="top" wrapText="1"/>
    </xf>
    <xf numFmtId="0" fontId="36" fillId="0" borderId="88" xfId="72" applyFont="1" applyFill="1" applyBorder="1" applyAlignment="1">
      <alignment horizontal="right" vertical="top"/>
    </xf>
    <xf numFmtId="0" fontId="36" fillId="0" borderId="49" xfId="72" applyFont="1" applyFill="1" applyBorder="1" applyAlignment="1">
      <alignment horizontal="center" vertical="center"/>
    </xf>
    <xf numFmtId="0" fontId="37" fillId="0" borderId="49" xfId="72" applyFont="1" applyFill="1" applyBorder="1" applyAlignment="1">
      <alignment horizontal="left" vertical="center" wrapText="1"/>
    </xf>
    <xf numFmtId="0" fontId="36" fillId="0" borderId="49" xfId="72" applyFont="1" applyFill="1" applyBorder="1" applyAlignment="1">
      <alignment horizontal="right" vertical="center"/>
    </xf>
    <xf numFmtId="4" fontId="28" fillId="0" borderId="49" xfId="72" applyNumberFormat="1" applyFont="1" applyBorder="1" applyAlignment="1">
      <alignment horizontal="center" vertical="center"/>
    </xf>
    <xf numFmtId="0" fontId="2" fillId="0" borderId="0" xfId="72" applyAlignment="1">
      <alignment vertical="center"/>
    </xf>
    <xf numFmtId="164" fontId="28" fillId="0" borderId="49" xfId="72" applyNumberFormat="1" applyFont="1" applyBorder="1" applyAlignment="1">
      <alignment horizontal="center" vertical="center"/>
    </xf>
    <xf numFmtId="0" fontId="36" fillId="0" borderId="0" xfId="72" applyFont="1" applyFill="1" applyBorder="1" applyAlignment="1">
      <alignment horizontal="center" vertical="top"/>
    </xf>
    <xf numFmtId="0" fontId="37" fillId="0" borderId="0" xfId="72" applyFont="1" applyFill="1" applyBorder="1" applyAlignment="1">
      <alignment horizontal="left" vertical="top" wrapText="1"/>
    </xf>
    <xf numFmtId="0" fontId="36" fillId="0" borderId="0" xfId="72" applyFont="1" applyFill="1" applyBorder="1" applyAlignment="1">
      <alignment horizontal="right" vertical="top"/>
    </xf>
    <xf numFmtId="4" fontId="28" fillId="0" borderId="0" xfId="72" applyNumberFormat="1" applyFont="1" applyBorder="1" applyAlignment="1">
      <alignment horizontal="center"/>
    </xf>
    <xf numFmtId="164" fontId="28" fillId="0" borderId="0" xfId="72" applyNumberFormat="1" applyFont="1" applyBorder="1" applyAlignment="1">
      <alignment horizontal="center"/>
    </xf>
    <xf numFmtId="10" fontId="2" fillId="0" borderId="0" xfId="68" applyNumberFormat="1" applyFont="1"/>
    <xf numFmtId="0" fontId="32" fillId="6" borderId="27" xfId="72" applyFont="1" applyFill="1" applyBorder="1" applyAlignment="1">
      <alignment horizontal="center" vertical="top"/>
    </xf>
    <xf numFmtId="0" fontId="32" fillId="6" borderId="60" xfId="72" applyFont="1" applyFill="1" applyBorder="1" applyAlignment="1">
      <alignment horizontal="center" vertical="top"/>
    </xf>
    <xf numFmtId="0" fontId="32" fillId="6" borderId="60" xfId="72" applyFont="1" applyFill="1" applyBorder="1" applyAlignment="1">
      <alignment horizontal="left" vertical="center" wrapText="1"/>
    </xf>
    <xf numFmtId="0" fontId="32" fillId="6" borderId="28" xfId="72" applyFont="1" applyFill="1" applyBorder="1" applyAlignment="1">
      <alignment horizontal="right" vertical="top"/>
    </xf>
    <xf numFmtId="4" fontId="32" fillId="6" borderId="17" xfId="72" applyNumberFormat="1" applyFont="1" applyFill="1" applyBorder="1" applyAlignment="1">
      <alignment horizontal="center" vertical="top" wrapText="1"/>
    </xf>
    <xf numFmtId="164" fontId="32" fillId="6" borderId="17" xfId="72" applyNumberFormat="1" applyFont="1" applyFill="1" applyBorder="1" applyAlignment="1">
      <alignment horizontal="center" vertical="top" wrapText="1"/>
    </xf>
    <xf numFmtId="0" fontId="45" fillId="0" borderId="4" xfId="72" applyFont="1" applyBorder="1" applyAlignment="1">
      <alignment horizontal="left" vertical="top" wrapText="1"/>
    </xf>
    <xf numFmtId="4" fontId="47" fillId="0" borderId="23" xfId="72" applyNumberFormat="1" applyFont="1" applyBorder="1" applyAlignment="1">
      <alignment horizontal="center" vertical="top"/>
    </xf>
    <xf numFmtId="164" fontId="47" fillId="0" borderId="23" xfId="72" applyNumberFormat="1" applyFont="1" applyBorder="1" applyAlignment="1">
      <alignment horizontal="center" vertical="top"/>
    </xf>
    <xf numFmtId="4" fontId="2" fillId="0" borderId="0" xfId="72" applyNumberFormat="1"/>
    <xf numFmtId="0" fontId="45" fillId="0" borderId="4" xfId="72" applyFont="1" applyFill="1" applyBorder="1" applyAlignment="1">
      <alignment horizontal="left" wrapText="1"/>
    </xf>
    <xf numFmtId="2" fontId="2" fillId="0" borderId="0" xfId="72" applyNumberFormat="1"/>
    <xf numFmtId="0" fontId="48" fillId="0" borderId="42" xfId="72" applyFont="1" applyFill="1" applyBorder="1" applyAlignment="1">
      <alignment horizontal="center" vertical="top"/>
    </xf>
    <xf numFmtId="0" fontId="48" fillId="0" borderId="4" xfId="72" applyFont="1" applyFill="1" applyBorder="1" applyAlignment="1">
      <alignment horizontal="center" vertical="top"/>
    </xf>
    <xf numFmtId="0" fontId="49" fillId="5" borderId="4" xfId="72" applyFont="1" applyFill="1" applyBorder="1" applyAlignment="1">
      <alignment horizontal="center" vertical="top"/>
    </xf>
    <xf numFmtId="0" fontId="49" fillId="5" borderId="57" xfId="72" applyFont="1" applyFill="1" applyBorder="1" applyAlignment="1">
      <alignment horizontal="left" vertical="top" wrapText="1"/>
    </xf>
    <xf numFmtId="0" fontId="49" fillId="0" borderId="11" xfId="72" applyFont="1" applyFill="1" applyBorder="1" applyAlignment="1">
      <alignment horizontal="right" vertical="top"/>
    </xf>
    <xf numFmtId="4" fontId="50" fillId="0" borderId="23" xfId="72" applyNumberFormat="1" applyFont="1" applyBorder="1" applyAlignment="1">
      <alignment horizontal="center"/>
    </xf>
    <xf numFmtId="164" fontId="50" fillId="0" borderId="23" xfId="72" applyNumberFormat="1" applyFont="1" applyBorder="1" applyAlignment="1">
      <alignment horizontal="center"/>
    </xf>
    <xf numFmtId="0" fontId="40" fillId="5" borderId="4" xfId="72" applyFont="1" applyFill="1" applyBorder="1" applyAlignment="1">
      <alignment horizontal="left" vertical="top" wrapText="1"/>
    </xf>
    <xf numFmtId="0" fontId="41" fillId="0" borderId="42" xfId="72" applyFont="1" applyBorder="1" applyAlignment="1">
      <alignment horizontal="center" vertical="top" wrapText="1"/>
    </xf>
    <xf numFmtId="0" fontId="41" fillId="0" borderId="4" xfId="72" applyFont="1" applyBorder="1" applyAlignment="1">
      <alignment horizontal="center" vertical="top" wrapText="1"/>
    </xf>
    <xf numFmtId="0" fontId="41" fillId="0" borderId="11" xfId="72" applyFont="1" applyBorder="1" applyAlignment="1">
      <alignment horizontal="right" vertical="top" wrapText="1"/>
    </xf>
    <xf numFmtId="0" fontId="36" fillId="0" borderId="4" xfId="72" applyFont="1" applyFill="1" applyBorder="1" applyAlignment="1">
      <alignment horizontal="center" vertical="top" wrapText="1"/>
    </xf>
    <xf numFmtId="0" fontId="36" fillId="0" borderId="11" xfId="72" applyFont="1" applyFill="1" applyBorder="1" applyAlignment="1">
      <alignment horizontal="center" vertical="top"/>
    </xf>
    <xf numFmtId="0" fontId="40" fillId="0" borderId="11" xfId="72" applyFont="1" applyFill="1" applyBorder="1" applyAlignment="1">
      <alignment horizontal="left" vertical="top" wrapText="1"/>
    </xf>
    <xf numFmtId="0" fontId="45" fillId="0" borderId="11" xfId="72" applyFont="1" applyFill="1" applyBorder="1" applyAlignment="1">
      <alignment horizontal="left" wrapText="1"/>
    </xf>
    <xf numFmtId="0" fontId="36" fillId="0" borderId="35" xfId="72" applyFont="1" applyFill="1" applyBorder="1" applyAlignment="1">
      <alignment horizontal="center" vertical="top"/>
    </xf>
    <xf numFmtId="0" fontId="40" fillId="0" borderId="0" xfId="72" applyFont="1" applyFill="1" applyBorder="1" applyAlignment="1">
      <alignment horizontal="left" vertical="top" wrapText="1"/>
    </xf>
    <xf numFmtId="0" fontId="36" fillId="0" borderId="35" xfId="72" applyFont="1" applyFill="1" applyBorder="1" applyAlignment="1">
      <alignment horizontal="right" vertical="top"/>
    </xf>
    <xf numFmtId="164" fontId="2" fillId="0" borderId="0" xfId="72" applyNumberFormat="1" applyFont="1" applyBorder="1" applyAlignment="1">
      <alignment horizontal="center"/>
    </xf>
    <xf numFmtId="164" fontId="2" fillId="0" borderId="35" xfId="72" applyNumberFormat="1" applyFont="1" applyBorder="1" applyAlignment="1">
      <alignment horizontal="center"/>
    </xf>
    <xf numFmtId="0" fontId="2" fillId="0" borderId="0" xfId="72" applyAlignment="1">
      <alignment wrapText="1"/>
    </xf>
    <xf numFmtId="4" fontId="5" fillId="0" borderId="0" xfId="72" applyNumberFormat="1" applyFont="1" applyAlignment="1">
      <alignment horizontal="center"/>
    </xf>
    <xf numFmtId="164" fontId="5" fillId="0" borderId="0" xfId="72" applyNumberFormat="1" applyFont="1" applyAlignment="1">
      <alignment horizontal="center"/>
    </xf>
    <xf numFmtId="0" fontId="18" fillId="0" borderId="85" xfId="0" applyFont="1" applyFill="1" applyBorder="1" applyAlignment="1">
      <alignment horizontal="center"/>
    </xf>
    <xf numFmtId="0" fontId="18" fillId="0" borderId="85" xfId="0" applyFont="1" applyBorder="1" applyAlignment="1">
      <alignment horizontal="center"/>
    </xf>
    <xf numFmtId="0" fontId="14" fillId="0" borderId="93" xfId="0" applyFont="1" applyFill="1" applyBorder="1"/>
    <xf numFmtId="0" fontId="14" fillId="0" borderId="94" xfId="0" applyFont="1" applyFill="1" applyBorder="1"/>
    <xf numFmtId="0" fontId="14" fillId="0" borderId="95" xfId="0" applyFont="1" applyFill="1" applyBorder="1"/>
    <xf numFmtId="0" fontId="14" fillId="0" borderId="94" xfId="0" applyFont="1" applyBorder="1"/>
    <xf numFmtId="0" fontId="14" fillId="0" borderId="96" xfId="0" applyFont="1" applyBorder="1"/>
    <xf numFmtId="4" fontId="14" fillId="0" borderId="88" xfId="0" applyNumberFormat="1" applyFont="1" applyFill="1" applyBorder="1"/>
    <xf numFmtId="0" fontId="11" fillId="0" borderId="90" xfId="0" applyFont="1" applyFill="1" applyBorder="1"/>
    <xf numFmtId="0" fontId="11" fillId="0" borderId="91" xfId="0" applyFont="1" applyFill="1" applyBorder="1"/>
    <xf numFmtId="4" fontId="14" fillId="0" borderId="89" xfId="0" applyNumberFormat="1" applyFont="1" applyFill="1" applyBorder="1"/>
    <xf numFmtId="4" fontId="11" fillId="0" borderId="90" xfId="0" applyNumberFormat="1" applyFont="1" applyFill="1" applyBorder="1"/>
    <xf numFmtId="4" fontId="14" fillId="0" borderId="91" xfId="0" applyNumberFormat="1" applyFont="1" applyFill="1" applyBorder="1"/>
    <xf numFmtId="4" fontId="14" fillId="0" borderId="90" xfId="0" applyNumberFormat="1" applyFont="1" applyFill="1" applyBorder="1"/>
    <xf numFmtId="4" fontId="14" fillId="0" borderId="92" xfId="0" applyNumberFormat="1" applyFont="1" applyFill="1" applyBorder="1"/>
    <xf numFmtId="0" fontId="14" fillId="0" borderId="88" xfId="0" applyFont="1" applyBorder="1"/>
    <xf numFmtId="4" fontId="14" fillId="10" borderId="90" xfId="0" applyNumberFormat="1" applyFont="1" applyFill="1" applyBorder="1"/>
    <xf numFmtId="4" fontId="11" fillId="10" borderId="90" xfId="0" applyNumberFormat="1" applyFont="1" applyFill="1" applyBorder="1"/>
    <xf numFmtId="4" fontId="14" fillId="10" borderId="91" xfId="0" applyNumberFormat="1" applyFont="1" applyFill="1" applyBorder="1"/>
    <xf numFmtId="4" fontId="14" fillId="10" borderId="92" xfId="0" applyNumberFormat="1" applyFont="1" applyFill="1" applyBorder="1"/>
    <xf numFmtId="0" fontId="11" fillId="0" borderId="88" xfId="0" applyFont="1" applyBorder="1" applyAlignment="1">
      <alignment horizontal="right"/>
    </xf>
    <xf numFmtId="0" fontId="11" fillId="0" borderId="88" xfId="0" applyFont="1" applyFill="1" applyBorder="1"/>
    <xf numFmtId="43" fontId="1" fillId="0" borderId="0" xfId="73" applyFont="1"/>
    <xf numFmtId="4" fontId="1" fillId="0" borderId="0" xfId="74" applyNumberFormat="1"/>
    <xf numFmtId="4" fontId="55" fillId="0" borderId="0" xfId="74" applyNumberFormat="1" applyFont="1"/>
    <xf numFmtId="43" fontId="55" fillId="0" borderId="0" xfId="75" applyFont="1"/>
    <xf numFmtId="0" fontId="14" fillId="0" borderId="88" xfId="0" applyFont="1" applyFill="1" applyBorder="1"/>
    <xf numFmtId="43" fontId="55" fillId="0" borderId="0" xfId="76" applyFont="1" applyFill="1"/>
    <xf numFmtId="0" fontId="14" fillId="0" borderId="90" xfId="0" applyFont="1" applyBorder="1"/>
    <xf numFmtId="0" fontId="14" fillId="0" borderId="91" xfId="0" applyFont="1" applyBorder="1"/>
    <xf numFmtId="164" fontId="11" fillId="0" borderId="90" xfId="0" applyNumberFormat="1" applyFont="1" applyFill="1" applyBorder="1"/>
    <xf numFmtId="43" fontId="55" fillId="0" borderId="0" xfId="77" applyFont="1" applyFill="1"/>
    <xf numFmtId="4" fontId="14" fillId="10" borderId="89" xfId="0" applyNumberFormat="1" applyFont="1" applyFill="1" applyBorder="1"/>
    <xf numFmtId="43" fontId="14" fillId="0" borderId="88" xfId="0" applyNumberFormat="1" applyFont="1" applyBorder="1"/>
    <xf numFmtId="164" fontId="11" fillId="0" borderId="88" xfId="0" applyNumberFormat="1" applyFont="1" applyFill="1" applyBorder="1"/>
    <xf numFmtId="4" fontId="11" fillId="0" borderId="90" xfId="0" applyNumberFormat="1" applyFont="1" applyBorder="1"/>
    <xf numFmtId="4" fontId="14" fillId="0" borderId="92" xfId="0" applyNumberFormat="1" applyFont="1" applyBorder="1"/>
    <xf numFmtId="0" fontId="11" fillId="0" borderId="90" xfId="0" applyFont="1" applyBorder="1"/>
    <xf numFmtId="0" fontId="11" fillId="0" borderId="91" xfId="0" applyFont="1" applyBorder="1"/>
    <xf numFmtId="0" fontId="11" fillId="0" borderId="88" xfId="0" applyFont="1" applyBorder="1"/>
    <xf numFmtId="4" fontId="14" fillId="0" borderId="88" xfId="0" applyNumberFormat="1" applyFont="1" applyBorder="1"/>
    <xf numFmtId="164" fontId="14" fillId="0" borderId="89" xfId="0" applyNumberFormat="1" applyFont="1" applyFill="1" applyBorder="1"/>
    <xf numFmtId="164" fontId="14" fillId="0" borderId="90" xfId="0" applyNumberFormat="1" applyFont="1" applyFill="1" applyBorder="1"/>
    <xf numFmtId="164" fontId="11" fillId="0" borderId="90" xfId="0" applyNumberFormat="1" applyFont="1" applyBorder="1"/>
    <xf numFmtId="0" fontId="14" fillId="0" borderId="93" xfId="0" applyFont="1" applyBorder="1"/>
    <xf numFmtId="0" fontId="11" fillId="0" borderId="85" xfId="0" applyFont="1" applyFill="1" applyBorder="1" applyAlignment="1">
      <alignment horizontal="center"/>
    </xf>
    <xf numFmtId="0" fontId="14" fillId="0" borderId="97" xfId="0" applyFont="1" applyFill="1" applyBorder="1"/>
    <xf numFmtId="4" fontId="14" fillId="10" borderId="88" xfId="0" applyNumberFormat="1" applyFont="1" applyFill="1" applyBorder="1"/>
    <xf numFmtId="164" fontId="14" fillId="0" borderId="88" xfId="0" applyNumberFormat="1" applyFont="1" applyFill="1" applyBorder="1"/>
    <xf numFmtId="4" fontId="11" fillId="0" borderId="88" xfId="0" applyNumberFormat="1" applyFont="1" applyFill="1" applyBorder="1"/>
    <xf numFmtId="4" fontId="53" fillId="0" borderId="88" xfId="0" applyNumberFormat="1" applyFont="1" applyFill="1" applyBorder="1"/>
    <xf numFmtId="0" fontId="11" fillId="0" borderId="89" xfId="0" applyFont="1" applyFill="1" applyBorder="1" applyAlignment="1">
      <alignment horizontal="left"/>
    </xf>
    <xf numFmtId="0" fontId="11" fillId="0" borderId="90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4" fontId="14" fillId="0" borderId="95" xfId="0" applyNumberFormat="1" applyFont="1" applyFill="1" applyBorder="1"/>
    <xf numFmtId="4" fontId="14" fillId="0" borderId="95" xfId="0" applyNumberFormat="1" applyFont="1" applyBorder="1"/>
    <xf numFmtId="4" fontId="11" fillId="0" borderId="88" xfId="0" applyNumberFormat="1" applyFont="1" applyBorder="1"/>
    <xf numFmtId="4" fontId="9" fillId="2" borderId="4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2" borderId="88" xfId="0" applyNumberFormat="1" applyFont="1" applyFill="1" applyBorder="1" applyAlignment="1">
      <alignment horizontal="center"/>
    </xf>
    <xf numFmtId="4" fontId="0" fillId="5" borderId="0" xfId="0" applyNumberFormat="1" applyFill="1"/>
    <xf numFmtId="4" fontId="7" fillId="5" borderId="0" xfId="0" applyNumberFormat="1" applyFont="1" applyFill="1"/>
    <xf numFmtId="4" fontId="8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4" fontId="8" fillId="5" borderId="0" xfId="2" applyNumberFormat="1" applyFont="1" applyFill="1" applyBorder="1"/>
    <xf numFmtId="164" fontId="8" fillId="5" borderId="0" xfId="2" applyNumberFormat="1" applyFont="1" applyFill="1"/>
    <xf numFmtId="4" fontId="8" fillId="5" borderId="0" xfId="2" applyNumberFormat="1" applyFont="1" applyFill="1"/>
    <xf numFmtId="4" fontId="7" fillId="5" borderId="13" xfId="0" applyNumberFormat="1" applyFont="1" applyFill="1" applyBorder="1"/>
    <xf numFmtId="4" fontId="7" fillId="5" borderId="0" xfId="0" applyNumberFormat="1" applyFont="1" applyFill="1" applyBorder="1"/>
    <xf numFmtId="4" fontId="7" fillId="5" borderId="0" xfId="2" applyNumberFormat="1" applyFont="1" applyFill="1"/>
    <xf numFmtId="164" fontId="7" fillId="5" borderId="0" xfId="0" applyNumberFormat="1" applyFont="1" applyFill="1"/>
    <xf numFmtId="164" fontId="7" fillId="5" borderId="0" xfId="2" applyNumberFormat="1" applyFont="1" applyFill="1"/>
    <xf numFmtId="164" fontId="8" fillId="5" borderId="0" xfId="0" applyNumberFormat="1" applyFont="1" applyFill="1"/>
    <xf numFmtId="4" fontId="8" fillId="5" borderId="0" xfId="0" quotePrefix="1" applyNumberFormat="1" applyFont="1" applyFill="1"/>
    <xf numFmtId="4" fontId="63" fillId="5" borderId="0" xfId="0" applyNumberFormat="1" applyFont="1" applyFill="1"/>
    <xf numFmtId="4" fontId="7" fillId="5" borderId="14" xfId="0" applyNumberFormat="1" applyFont="1" applyFill="1" applyBorder="1"/>
    <xf numFmtId="4" fontId="9" fillId="5" borderId="0" xfId="0" applyNumberFormat="1" applyFont="1" applyFill="1"/>
    <xf numFmtId="4" fontId="19" fillId="5" borderId="0" xfId="0" applyNumberFormat="1" applyFont="1" applyFill="1"/>
    <xf numFmtId="4" fontId="9" fillId="5" borderId="0" xfId="0" applyNumberFormat="1" applyFont="1" applyFill="1" applyBorder="1"/>
    <xf numFmtId="4" fontId="0" fillId="5" borderId="0" xfId="2" applyNumberFormat="1" applyFont="1" applyFill="1"/>
    <xf numFmtId="164" fontId="0" fillId="5" borderId="0" xfId="2" applyNumberFormat="1" applyFont="1" applyFill="1"/>
    <xf numFmtId="4" fontId="64" fillId="5" borderId="0" xfId="0" applyNumberFormat="1" applyFont="1" applyFill="1"/>
    <xf numFmtId="4" fontId="9" fillId="5" borderId="14" xfId="0" applyNumberFormat="1" applyFont="1" applyFill="1" applyBorder="1"/>
    <xf numFmtId="164" fontId="11" fillId="4" borderId="15" xfId="0" applyNumberFormat="1" applyFont="1" applyFill="1" applyBorder="1" applyAlignment="1">
      <alignment horizontal="center" vertical="center" wrapText="1"/>
    </xf>
    <xf numFmtId="164" fontId="11" fillId="4" borderId="21" xfId="0" applyNumberFormat="1" applyFont="1" applyFill="1" applyBorder="1" applyAlignment="1">
      <alignment horizontal="center" vertical="center" wrapText="1"/>
    </xf>
    <xf numFmtId="164" fontId="11" fillId="4" borderId="22" xfId="0" applyNumberFormat="1" applyFont="1" applyFill="1" applyBorder="1" applyAlignment="1">
      <alignment horizontal="center" vertical="center" wrapText="1"/>
    </xf>
    <xf numFmtId="164" fontId="11" fillId="4" borderId="30" xfId="0" applyNumberFormat="1" applyFont="1" applyFill="1" applyBorder="1" applyAlignment="1">
      <alignment horizontal="center" vertical="center" wrapText="1"/>
    </xf>
    <xf numFmtId="0" fontId="22" fillId="3" borderId="22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4" fontId="24" fillId="3" borderId="24" xfId="0" applyNumberFormat="1" applyFont="1" applyFill="1" applyBorder="1" applyAlignment="1">
      <alignment horizontal="center" vertical="top"/>
    </xf>
    <xf numFmtId="4" fontId="24" fillId="3" borderId="25" xfId="0" applyNumberFormat="1" applyFont="1" applyFill="1" applyBorder="1" applyAlignment="1">
      <alignment horizontal="center" vertical="top"/>
    </xf>
    <xf numFmtId="4" fontId="24" fillId="3" borderId="26" xfId="0" applyNumberFormat="1" applyFont="1" applyFill="1" applyBorder="1" applyAlignment="1">
      <alignment horizontal="center" vertical="top"/>
    </xf>
    <xf numFmtId="4" fontId="11" fillId="4" borderId="27" xfId="0" applyNumberFormat="1" applyFont="1" applyFill="1" applyBorder="1" applyAlignment="1">
      <alignment horizontal="center" vertical="center" wrapText="1"/>
    </xf>
    <xf numFmtId="4" fontId="11" fillId="4" borderId="31" xfId="0" applyNumberFormat="1" applyFont="1" applyFill="1" applyBorder="1" applyAlignment="1">
      <alignment horizontal="center" vertical="center" wrapText="1"/>
    </xf>
    <xf numFmtId="4" fontId="11" fillId="4" borderId="28" xfId="0" applyNumberFormat="1" applyFont="1" applyFill="1" applyBorder="1" applyAlignment="1">
      <alignment horizontal="center" vertical="center" wrapText="1"/>
    </xf>
    <xf numFmtId="4" fontId="11" fillId="4" borderId="39" xfId="0" applyNumberFormat="1" applyFont="1" applyFill="1" applyBorder="1" applyAlignment="1">
      <alignment horizontal="center" vertical="center" wrapText="1"/>
    </xf>
    <xf numFmtId="4" fontId="11" fillId="4" borderId="29" xfId="0" applyNumberFormat="1" applyFont="1" applyFill="1" applyBorder="1" applyAlignment="1">
      <alignment horizontal="center" vertical="center" wrapText="1"/>
    </xf>
    <xf numFmtId="4" fontId="11" fillId="4" borderId="40" xfId="0" applyNumberFormat="1" applyFont="1" applyFill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164" fontId="11" fillId="4" borderId="35" xfId="0" applyNumberFormat="1" applyFont="1" applyFill="1" applyBorder="1" applyAlignment="1">
      <alignment horizontal="center" vertical="center" wrapText="1"/>
    </xf>
    <xf numFmtId="0" fontId="22" fillId="3" borderId="15" xfId="3" applyFont="1" applyFill="1" applyBorder="1" applyAlignment="1">
      <alignment horizontal="center" vertical="center"/>
    </xf>
    <xf numFmtId="0" fontId="22" fillId="3" borderId="16" xfId="3" applyFont="1" applyFill="1" applyBorder="1" applyAlignment="1">
      <alignment horizontal="center" vertical="center"/>
    </xf>
    <xf numFmtId="4" fontId="23" fillId="3" borderId="17" xfId="0" applyNumberFormat="1" applyFont="1" applyFill="1" applyBorder="1" applyAlignment="1">
      <alignment horizontal="center" vertical="center" wrapText="1"/>
    </xf>
    <xf numFmtId="4" fontId="23" fillId="3" borderId="23" xfId="0" applyNumberFormat="1" applyFont="1" applyFill="1" applyBorder="1" applyAlignment="1">
      <alignment horizontal="center" vertical="center" wrapText="1"/>
    </xf>
    <xf numFmtId="4" fontId="23" fillId="3" borderId="35" xfId="0" applyNumberFormat="1" applyFont="1" applyFill="1" applyBorder="1" applyAlignment="1">
      <alignment horizontal="center" vertical="center" wrapText="1"/>
    </xf>
    <xf numFmtId="4" fontId="24" fillId="3" borderId="18" xfId="0" applyNumberFormat="1" applyFont="1" applyFill="1" applyBorder="1" applyAlignment="1">
      <alignment horizontal="center" vertical="top"/>
    </xf>
    <xf numFmtId="4" fontId="24" fillId="3" borderId="19" xfId="0" applyNumberFormat="1" applyFont="1" applyFill="1" applyBorder="1" applyAlignment="1">
      <alignment horizontal="center" vertical="top"/>
    </xf>
    <xf numFmtId="4" fontId="24" fillId="3" borderId="20" xfId="0" applyNumberFormat="1" applyFont="1" applyFill="1" applyBorder="1" applyAlignment="1">
      <alignment horizontal="center" vertical="top"/>
    </xf>
    <xf numFmtId="4" fontId="9" fillId="4" borderId="15" xfId="0" applyNumberFormat="1" applyFont="1" applyFill="1" applyBorder="1" applyAlignment="1">
      <alignment horizontal="center" vertical="top"/>
    </xf>
    <xf numFmtId="4" fontId="9" fillId="4" borderId="16" xfId="0" applyNumberFormat="1" applyFont="1" applyFill="1" applyBorder="1" applyAlignment="1">
      <alignment horizontal="center" vertical="top"/>
    </xf>
    <xf numFmtId="4" fontId="9" fillId="4" borderId="21" xfId="0" applyNumberFormat="1" applyFont="1" applyFill="1" applyBorder="1" applyAlignment="1">
      <alignment horizontal="center" vertical="top"/>
    </xf>
    <xf numFmtId="4" fontId="23" fillId="4" borderId="17" xfId="0" applyNumberFormat="1" applyFont="1" applyFill="1" applyBorder="1" applyAlignment="1">
      <alignment horizontal="center" vertical="center" wrapText="1"/>
    </xf>
    <xf numFmtId="4" fontId="23" fillId="4" borderId="23" xfId="0" applyNumberFormat="1" applyFont="1" applyFill="1" applyBorder="1" applyAlignment="1">
      <alignment horizontal="center" vertical="center" wrapText="1"/>
    </xf>
    <xf numFmtId="4" fontId="23" fillId="4" borderId="35" xfId="0" applyNumberFormat="1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/>
    </xf>
    <xf numFmtId="0" fontId="22" fillId="3" borderId="30" xfId="3" applyFont="1" applyFill="1" applyBorder="1" applyAlignment="1">
      <alignment horizontal="center" vertical="center"/>
    </xf>
    <xf numFmtId="4" fontId="11" fillId="4" borderId="17" xfId="0" applyNumberFormat="1" applyFont="1" applyFill="1" applyBorder="1" applyAlignment="1">
      <alignment horizontal="center" vertical="center" wrapText="1"/>
    </xf>
    <xf numFmtId="4" fontId="11" fillId="4" borderId="35" xfId="0" applyNumberFormat="1" applyFont="1" applyFill="1" applyBorder="1" applyAlignment="1">
      <alignment horizontal="center" vertical="center" wrapText="1"/>
    </xf>
    <xf numFmtId="0" fontId="22" fillId="3" borderId="55" xfId="3" applyFont="1" applyFill="1" applyBorder="1" applyAlignment="1">
      <alignment horizontal="center" vertical="center"/>
    </xf>
    <xf numFmtId="0" fontId="22" fillId="3" borderId="50" xfId="3" applyFont="1" applyFill="1" applyBorder="1" applyAlignment="1">
      <alignment horizontal="center" vertical="center"/>
    </xf>
    <xf numFmtId="0" fontId="22" fillId="3" borderId="56" xfId="3" applyFont="1" applyFill="1" applyBorder="1" applyAlignment="1">
      <alignment horizontal="center" vertical="center"/>
    </xf>
    <xf numFmtId="4" fontId="11" fillId="4" borderId="23" xfId="0" applyNumberFormat="1" applyFont="1" applyFill="1" applyBorder="1" applyAlignment="1">
      <alignment horizontal="center" vertical="center" wrapText="1"/>
    </xf>
    <xf numFmtId="164" fontId="11" fillId="4" borderId="23" xfId="0" applyNumberFormat="1" applyFont="1" applyFill="1" applyBorder="1" applyAlignment="1">
      <alignment horizontal="center" vertical="center" wrapText="1"/>
    </xf>
    <xf numFmtId="164" fontId="11" fillId="4" borderId="43" xfId="0" applyNumberFormat="1" applyFont="1" applyFill="1" applyBorder="1" applyAlignment="1">
      <alignment horizontal="center" vertical="center" wrapText="1"/>
    </xf>
    <xf numFmtId="164" fontId="11" fillId="4" borderId="40" xfId="0" applyNumberFormat="1" applyFont="1" applyFill="1" applyBorder="1" applyAlignment="1">
      <alignment horizontal="center" vertical="center" wrapText="1"/>
    </xf>
    <xf numFmtId="0" fontId="22" fillId="3" borderId="44" xfId="3" applyFont="1" applyFill="1" applyBorder="1" applyAlignment="1">
      <alignment horizontal="center" vertical="center"/>
    </xf>
    <xf numFmtId="0" fontId="22" fillId="3" borderId="0" xfId="3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top"/>
    </xf>
    <xf numFmtId="4" fontId="9" fillId="4" borderId="19" xfId="0" applyNumberFormat="1" applyFont="1" applyFill="1" applyBorder="1" applyAlignment="1">
      <alignment horizontal="center" vertical="top"/>
    </xf>
    <xf numFmtId="4" fontId="9" fillId="4" borderId="20" xfId="0" applyNumberFormat="1" applyFont="1" applyFill="1" applyBorder="1" applyAlignment="1">
      <alignment horizontal="center" vertical="top"/>
    </xf>
    <xf numFmtId="4" fontId="11" fillId="4" borderId="44" xfId="0" applyNumberFormat="1" applyFont="1" applyFill="1" applyBorder="1" applyAlignment="1">
      <alignment horizontal="center" vertical="center" wrapText="1"/>
    </xf>
    <xf numFmtId="4" fontId="11" fillId="4" borderId="55" xfId="0" applyNumberFormat="1" applyFont="1" applyFill="1" applyBorder="1" applyAlignment="1">
      <alignment horizontal="center" vertical="center" wrapText="1"/>
    </xf>
    <xf numFmtId="0" fontId="22" fillId="3" borderId="51" xfId="72" applyFont="1" applyFill="1" applyBorder="1" applyAlignment="1">
      <alignment horizontal="center" vertical="center"/>
    </xf>
    <xf numFmtId="0" fontId="22" fillId="3" borderId="52" xfId="72" applyFont="1" applyFill="1" applyBorder="1" applyAlignment="1">
      <alignment horizontal="center" vertical="center"/>
    </xf>
    <xf numFmtId="4" fontId="23" fillId="3" borderId="17" xfId="72" applyNumberFormat="1" applyFont="1" applyFill="1" applyBorder="1" applyAlignment="1">
      <alignment horizontal="center" vertical="center" wrapText="1"/>
    </xf>
    <xf numFmtId="4" fontId="23" fillId="3" borderId="23" xfId="72" applyNumberFormat="1" applyFont="1" applyFill="1" applyBorder="1" applyAlignment="1">
      <alignment horizontal="center" vertical="center" wrapText="1"/>
    </xf>
    <xf numFmtId="4" fontId="23" fillId="3" borderId="35" xfId="72" applyNumberFormat="1" applyFont="1" applyFill="1" applyBorder="1" applyAlignment="1">
      <alignment horizontal="center" vertical="center" wrapText="1"/>
    </xf>
    <xf numFmtId="164" fontId="22" fillId="3" borderId="15" xfId="72" applyNumberFormat="1" applyFont="1" applyFill="1" applyBorder="1" applyAlignment="1">
      <alignment horizontal="center" vertical="center" wrapText="1"/>
    </xf>
    <xf numFmtId="164" fontId="22" fillId="3" borderId="21" xfId="72" applyNumberFormat="1" applyFont="1" applyFill="1" applyBorder="1" applyAlignment="1">
      <alignment horizontal="center" vertical="center" wrapText="1"/>
    </xf>
    <xf numFmtId="164" fontId="22" fillId="3" borderId="55" xfId="72" applyNumberFormat="1" applyFont="1" applyFill="1" applyBorder="1" applyAlignment="1">
      <alignment horizontal="center" vertical="center" wrapText="1"/>
    </xf>
    <xf numFmtId="164" fontId="22" fillId="3" borderId="56" xfId="72" applyNumberFormat="1" applyFont="1" applyFill="1" applyBorder="1" applyAlignment="1">
      <alignment horizontal="center" vertical="center" wrapText="1"/>
    </xf>
    <xf numFmtId="0" fontId="22" fillId="3" borderId="53" xfId="72" applyFont="1" applyFill="1" applyBorder="1" applyAlignment="1">
      <alignment horizontal="center" vertical="center" wrapText="1"/>
    </xf>
    <xf numFmtId="0" fontId="22" fillId="3" borderId="54" xfId="72" applyFont="1" applyFill="1" applyBorder="1" applyAlignment="1">
      <alignment horizontal="center" vertical="center" wrapText="1"/>
    </xf>
    <xf numFmtId="0" fontId="22" fillId="3" borderId="51" xfId="71" applyFont="1" applyFill="1" applyBorder="1" applyAlignment="1">
      <alignment horizontal="center" vertical="center"/>
    </xf>
    <xf numFmtId="0" fontId="22" fillId="3" borderId="52" xfId="71" applyFont="1" applyFill="1" applyBorder="1" applyAlignment="1">
      <alignment horizontal="center" vertical="center"/>
    </xf>
    <xf numFmtId="4" fontId="23" fillId="3" borderId="17" xfId="71" applyNumberFormat="1" applyFont="1" applyFill="1" applyBorder="1" applyAlignment="1">
      <alignment horizontal="center" vertical="center" wrapText="1"/>
    </xf>
    <xf numFmtId="4" fontId="23" fillId="3" borderId="23" xfId="71" applyNumberFormat="1" applyFont="1" applyFill="1" applyBorder="1" applyAlignment="1">
      <alignment horizontal="center" vertical="center" wrapText="1"/>
    </xf>
    <xf numFmtId="4" fontId="23" fillId="3" borderId="35" xfId="71" applyNumberFormat="1" applyFont="1" applyFill="1" applyBorder="1" applyAlignment="1">
      <alignment horizontal="center" vertical="center" wrapText="1"/>
    </xf>
    <xf numFmtId="0" fontId="22" fillId="3" borderId="53" xfId="71" applyFont="1" applyFill="1" applyBorder="1" applyAlignment="1">
      <alignment horizontal="center" vertical="center" wrapText="1"/>
    </xf>
    <xf numFmtId="0" fontId="22" fillId="3" borderId="54" xfId="71" applyFont="1" applyFill="1" applyBorder="1" applyAlignment="1">
      <alignment horizontal="center" vertical="center" wrapText="1"/>
    </xf>
    <xf numFmtId="0" fontId="22" fillId="3" borderId="86" xfId="71" applyFont="1" applyFill="1" applyBorder="1" applyAlignment="1">
      <alignment horizontal="center" vertical="center" wrapText="1"/>
    </xf>
    <xf numFmtId="4" fontId="23" fillId="3" borderId="56" xfId="7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" fontId="9" fillId="2" borderId="4" xfId="0" applyNumberFormat="1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98" xfId="0" applyNumberFormat="1" applyFont="1" applyFill="1" applyBorder="1" applyAlignment="1">
      <alignment horizontal="center"/>
    </xf>
    <xf numFmtId="4" fontId="6" fillId="2" borderId="99" xfId="0" applyNumberFormat="1" applyFont="1" applyFill="1" applyBorder="1" applyAlignment="1">
      <alignment horizontal="center"/>
    </xf>
    <xf numFmtId="4" fontId="6" fillId="2" borderId="100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2" borderId="8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/>
    <xf numFmtId="0" fontId="6" fillId="2" borderId="60" xfId="0" applyFont="1" applyFill="1" applyBorder="1" applyAlignment="1">
      <alignment horizontal="center"/>
    </xf>
    <xf numFmtId="0" fontId="52" fillId="0" borderId="16" xfId="0" applyFont="1" applyBorder="1" applyAlignment="1"/>
    <xf numFmtId="0" fontId="52" fillId="0" borderId="61" xfId="0" applyFont="1" applyBorder="1" applyAlignment="1"/>
    <xf numFmtId="0" fontId="52" fillId="0" borderId="4" xfId="0" applyFont="1" applyBorder="1" applyAlignment="1"/>
    <xf numFmtId="0" fontId="52" fillId="0" borderId="0" xfId="0" applyFont="1" applyBorder="1" applyAlignment="1"/>
    <xf numFmtId="0" fontId="52" fillId="0" borderId="88" xfId="0" applyFont="1" applyBorder="1" applyAlignment="1"/>
    <xf numFmtId="0" fontId="6" fillId="2" borderId="4" xfId="0" applyFont="1" applyFill="1" applyBorder="1" applyAlignment="1">
      <alignment horizontal="center"/>
    </xf>
    <xf numFmtId="0" fontId="52" fillId="0" borderId="32" xfId="0" applyFont="1" applyBorder="1" applyAlignment="1"/>
    <xf numFmtId="0" fontId="52" fillId="0" borderId="50" xfId="0" applyFont="1" applyBorder="1" applyAlignment="1"/>
    <xf numFmtId="0" fontId="52" fillId="0" borderId="62" xfId="0" applyFont="1" applyBorder="1" applyAlignment="1"/>
    <xf numFmtId="0" fontId="11" fillId="0" borderId="89" xfId="0" applyFont="1" applyBorder="1" applyAlignment="1">
      <alignment horizontal="center"/>
    </xf>
    <xf numFmtId="0" fontId="11" fillId="0" borderId="90" xfId="0" applyFont="1" applyBorder="1" applyAlignment="1">
      <alignment horizontal="center"/>
    </xf>
    <xf numFmtId="0" fontId="11" fillId="0" borderId="91" xfId="0" applyFont="1" applyBorder="1" applyAlignment="1">
      <alignment horizontal="center"/>
    </xf>
    <xf numFmtId="0" fontId="11" fillId="0" borderId="4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88" xfId="0" applyFont="1" applyBorder="1" applyAlignment="1">
      <alignment horizontal="right"/>
    </xf>
    <xf numFmtId="0" fontId="11" fillId="10" borderId="18" xfId="0" applyFont="1" applyFill="1" applyBorder="1" applyAlignment="1">
      <alignment horizontal="right"/>
    </xf>
    <xf numFmtId="0" fontId="11" fillId="10" borderId="19" xfId="0" applyFont="1" applyFill="1" applyBorder="1" applyAlignment="1">
      <alignment horizontal="right"/>
    </xf>
    <xf numFmtId="0" fontId="11" fillId="10" borderId="34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45" xfId="0" applyFont="1" applyBorder="1" applyAlignment="1">
      <alignment horizontal="center"/>
    </xf>
    <xf numFmtId="0" fontId="11" fillId="0" borderId="89" xfId="0" applyFont="1" applyFill="1" applyBorder="1" applyAlignment="1">
      <alignment horizontal="center"/>
    </xf>
    <xf numFmtId="0" fontId="11" fillId="0" borderId="90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0" fontId="11" fillId="0" borderId="92" xfId="0" applyFont="1" applyBorder="1" applyAlignment="1">
      <alignment horizontal="center"/>
    </xf>
    <xf numFmtId="0" fontId="11" fillId="10" borderId="66" xfId="0" applyFont="1" applyFill="1" applyBorder="1" applyAlignment="1">
      <alignment horizontal="right"/>
    </xf>
    <xf numFmtId="0" fontId="11" fillId="10" borderId="90" xfId="0" applyFont="1" applyFill="1" applyBorder="1" applyAlignment="1">
      <alignment horizontal="right"/>
    </xf>
    <xf numFmtId="0" fontId="11" fillId="10" borderId="91" xfId="0" applyFont="1" applyFill="1" applyBorder="1" applyAlignment="1">
      <alignment horizontal="right"/>
    </xf>
    <xf numFmtId="0" fontId="57" fillId="2" borderId="18" xfId="0" applyFont="1" applyFill="1" applyBorder="1" applyAlignment="1">
      <alignment horizontal="left" vertical="center" wrapText="1"/>
    </xf>
    <xf numFmtId="0" fontId="57" fillId="2" borderId="19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57" fillId="2" borderId="18" xfId="0" applyFont="1" applyFill="1" applyBorder="1" applyAlignment="1">
      <alignment horizontal="center" vertical="center"/>
    </xf>
    <xf numFmtId="0" fontId="57" fillId="2" borderId="19" xfId="0" applyFont="1" applyFill="1" applyBorder="1" applyAlignment="1">
      <alignment horizontal="center" vertical="center"/>
    </xf>
    <xf numFmtId="0" fontId="57" fillId="2" borderId="20" xfId="0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left" vertical="center"/>
    </xf>
    <xf numFmtId="0" fontId="57" fillId="2" borderId="20" xfId="0" applyFont="1" applyFill="1" applyBorder="1" applyAlignment="1">
      <alignment horizontal="left" vertical="center"/>
    </xf>
    <xf numFmtId="0" fontId="57" fillId="2" borderId="18" xfId="0" applyFont="1" applyFill="1" applyBorder="1" applyAlignment="1">
      <alignment horizontal="left"/>
    </xf>
    <xf numFmtId="0" fontId="57" fillId="2" borderId="19" xfId="0" applyFont="1" applyFill="1" applyBorder="1" applyAlignment="1">
      <alignment horizontal="left"/>
    </xf>
    <xf numFmtId="0" fontId="57" fillId="2" borderId="20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43" fontId="4" fillId="0" borderId="0" xfId="3" applyNumberFormat="1" applyAlignment="1">
      <alignment vertical="center"/>
    </xf>
  </cellXfs>
  <cellStyles count="78">
    <cellStyle name="Euro" xfId="4" xr:uid="{00000000-0005-0000-0000-000000000000}"/>
    <cellStyle name="Euro 2" xfId="5" xr:uid="{00000000-0005-0000-0000-000001000000}"/>
    <cellStyle name="Euro 2 2" xfId="6" xr:uid="{00000000-0005-0000-0000-000002000000}"/>
    <cellStyle name="Euro 2 3" xfId="7" xr:uid="{00000000-0005-0000-0000-000003000000}"/>
    <cellStyle name="Euro_spese" xfId="8" xr:uid="{00000000-0005-0000-0000-000004000000}"/>
    <cellStyle name="Migliaia" xfId="1" builtinId="3"/>
    <cellStyle name="Migliaia [0]" xfId="2" builtinId="6"/>
    <cellStyle name="Migliaia [0] 2" xfId="9" xr:uid="{00000000-0005-0000-0000-000007000000}"/>
    <cellStyle name="Migliaia [0] 3" xfId="10" xr:uid="{00000000-0005-0000-0000-000008000000}"/>
    <cellStyle name="Migliaia [0] 3 2" xfId="11" xr:uid="{00000000-0005-0000-0000-000009000000}"/>
    <cellStyle name="Migliaia [0] 3 3" xfId="12" xr:uid="{00000000-0005-0000-0000-00000A000000}"/>
    <cellStyle name="Migliaia [0] 4" xfId="13" xr:uid="{00000000-0005-0000-0000-00000B000000}"/>
    <cellStyle name="Migliaia [0] 5" xfId="14" xr:uid="{00000000-0005-0000-0000-00000C000000}"/>
    <cellStyle name="Migliaia 10" xfId="15" xr:uid="{00000000-0005-0000-0000-00000D000000}"/>
    <cellStyle name="Migliaia 11" xfId="16" xr:uid="{00000000-0005-0000-0000-00000E000000}"/>
    <cellStyle name="Migliaia 12" xfId="17" xr:uid="{00000000-0005-0000-0000-00000F000000}"/>
    <cellStyle name="Migliaia 13" xfId="18" xr:uid="{00000000-0005-0000-0000-000010000000}"/>
    <cellStyle name="Migliaia 14" xfId="19" xr:uid="{00000000-0005-0000-0000-000011000000}"/>
    <cellStyle name="Migliaia 14 2" xfId="77" xr:uid="{00000000-0005-0000-0000-000012000000}"/>
    <cellStyle name="Migliaia 15" xfId="20" xr:uid="{00000000-0005-0000-0000-000013000000}"/>
    <cellStyle name="Migliaia 16" xfId="21" xr:uid="{00000000-0005-0000-0000-000014000000}"/>
    <cellStyle name="Migliaia 16 2" xfId="76" xr:uid="{00000000-0005-0000-0000-000015000000}"/>
    <cellStyle name="Migliaia 17" xfId="22" xr:uid="{00000000-0005-0000-0000-000016000000}"/>
    <cellStyle name="Migliaia 17 2" xfId="73" xr:uid="{00000000-0005-0000-0000-000017000000}"/>
    <cellStyle name="Migliaia 18" xfId="23" xr:uid="{00000000-0005-0000-0000-000018000000}"/>
    <cellStyle name="Migliaia 19" xfId="24" xr:uid="{00000000-0005-0000-0000-000019000000}"/>
    <cellStyle name="Migliaia 2" xfId="25" xr:uid="{00000000-0005-0000-0000-00001A000000}"/>
    <cellStyle name="Migliaia 2 2" xfId="26" xr:uid="{00000000-0005-0000-0000-00001B000000}"/>
    <cellStyle name="Migliaia 20" xfId="27" xr:uid="{00000000-0005-0000-0000-00001C000000}"/>
    <cellStyle name="Migliaia 21" xfId="28" xr:uid="{00000000-0005-0000-0000-00001D000000}"/>
    <cellStyle name="Migliaia 22" xfId="29" xr:uid="{00000000-0005-0000-0000-00001E000000}"/>
    <cellStyle name="Migliaia 22 2" xfId="75" xr:uid="{00000000-0005-0000-0000-00001F000000}"/>
    <cellStyle name="Migliaia 23" xfId="30" xr:uid="{00000000-0005-0000-0000-000020000000}"/>
    <cellStyle name="Migliaia 3" xfId="31" xr:uid="{00000000-0005-0000-0000-000021000000}"/>
    <cellStyle name="Migliaia 3 2" xfId="32" xr:uid="{00000000-0005-0000-0000-000022000000}"/>
    <cellStyle name="Migliaia 4" xfId="33" xr:uid="{00000000-0005-0000-0000-000023000000}"/>
    <cellStyle name="Migliaia 4 2" xfId="34" xr:uid="{00000000-0005-0000-0000-000024000000}"/>
    <cellStyle name="Migliaia 5" xfId="35" xr:uid="{00000000-0005-0000-0000-000025000000}"/>
    <cellStyle name="Migliaia 5 2" xfId="36" xr:uid="{00000000-0005-0000-0000-000026000000}"/>
    <cellStyle name="Migliaia 6" xfId="37" xr:uid="{00000000-0005-0000-0000-000027000000}"/>
    <cellStyle name="Migliaia 7" xfId="38" xr:uid="{00000000-0005-0000-0000-000028000000}"/>
    <cellStyle name="Migliaia 8" xfId="39" xr:uid="{00000000-0005-0000-0000-000029000000}"/>
    <cellStyle name="Migliaia 9" xfId="40" xr:uid="{00000000-0005-0000-0000-00002A000000}"/>
    <cellStyle name="Normale" xfId="0" builtinId="0"/>
    <cellStyle name="Normale 10" xfId="41" xr:uid="{00000000-0005-0000-0000-00002C000000}"/>
    <cellStyle name="Normale 10 2" xfId="42" xr:uid="{00000000-0005-0000-0000-00002D000000}"/>
    <cellStyle name="Normale 11" xfId="43" xr:uid="{00000000-0005-0000-0000-00002E000000}"/>
    <cellStyle name="Normale 12" xfId="44" xr:uid="{00000000-0005-0000-0000-00002F000000}"/>
    <cellStyle name="Normale 13" xfId="45" xr:uid="{00000000-0005-0000-0000-000030000000}"/>
    <cellStyle name="Normale 13 2" xfId="74" xr:uid="{00000000-0005-0000-0000-000031000000}"/>
    <cellStyle name="Normale 2" xfId="46" xr:uid="{00000000-0005-0000-0000-000032000000}"/>
    <cellStyle name="Normale 3" xfId="3" xr:uid="{00000000-0005-0000-0000-000033000000}"/>
    <cellStyle name="Normale 3 2" xfId="47" xr:uid="{00000000-0005-0000-0000-000034000000}"/>
    <cellStyle name="Normale 3 2 2" xfId="48" xr:uid="{00000000-0005-0000-0000-000035000000}"/>
    <cellStyle name="Normale 3 2 2 2" xfId="49" xr:uid="{00000000-0005-0000-0000-000036000000}"/>
    <cellStyle name="Normale 3 2 2 3" xfId="71" xr:uid="{00000000-0005-0000-0000-000037000000}"/>
    <cellStyle name="Normale 3 2 2 4" xfId="72" xr:uid="{00000000-0005-0000-0000-000038000000}"/>
    <cellStyle name="Normale 3 2 3" xfId="50" xr:uid="{00000000-0005-0000-0000-000039000000}"/>
    <cellStyle name="Normale 3 3" xfId="51" xr:uid="{00000000-0005-0000-0000-00003A000000}"/>
    <cellStyle name="Normale 3 4" xfId="52" xr:uid="{00000000-0005-0000-0000-00003B000000}"/>
    <cellStyle name="Normale 3 4 2" xfId="53" xr:uid="{00000000-0005-0000-0000-00003C000000}"/>
    <cellStyle name="Normale 3 5" xfId="54" xr:uid="{00000000-0005-0000-0000-00003D000000}"/>
    <cellStyle name="Normale 4" xfId="55" xr:uid="{00000000-0005-0000-0000-00003E000000}"/>
    <cellStyle name="Normale 4 2" xfId="56" xr:uid="{00000000-0005-0000-0000-00003F000000}"/>
    <cellStyle name="Normale 4 3" xfId="57" xr:uid="{00000000-0005-0000-0000-000040000000}"/>
    <cellStyle name="Normale 5" xfId="58" xr:uid="{00000000-0005-0000-0000-000041000000}"/>
    <cellStyle name="Normale 6" xfId="59" xr:uid="{00000000-0005-0000-0000-000042000000}"/>
    <cellStyle name="Normale 6 2" xfId="60" xr:uid="{00000000-0005-0000-0000-000043000000}"/>
    <cellStyle name="Normale 7" xfId="61" xr:uid="{00000000-0005-0000-0000-000044000000}"/>
    <cellStyle name="Normale 7 2" xfId="62" xr:uid="{00000000-0005-0000-0000-000045000000}"/>
    <cellStyle name="Normale 8" xfId="63" xr:uid="{00000000-0005-0000-0000-000046000000}"/>
    <cellStyle name="Normale 8 2" xfId="64" xr:uid="{00000000-0005-0000-0000-000047000000}"/>
    <cellStyle name="Normale 9" xfId="65" xr:uid="{00000000-0005-0000-0000-000048000000}"/>
    <cellStyle name="Normale 9 2" xfId="66" xr:uid="{00000000-0005-0000-0000-000049000000}"/>
    <cellStyle name="Normale_Bilancio previsione 2011 rev.2" xfId="67" xr:uid="{00000000-0005-0000-0000-00004A000000}"/>
    <cellStyle name="Percentuale 2" xfId="68" xr:uid="{00000000-0005-0000-0000-00004B000000}"/>
    <cellStyle name="Percentuale 3" xfId="69" xr:uid="{00000000-0005-0000-0000-00004C000000}"/>
    <cellStyle name="Valuta 2" xfId="70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GR\CTE\CONTABILITA\BILANCI\2017\Bilancio%20consuntivo%202017\Consuntivo%20final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te"/>
      <sheetName val="uscite"/>
      <sheetName val="riepilogo"/>
      <sheetName val="confronti es. precedente"/>
      <sheetName val="conto patrimonio"/>
      <sheetName val="situazione finanziaria"/>
      <sheetName val="riconciliazione bancaria"/>
      <sheetName val="Bilancio riclassificato 2 liv."/>
      <sheetName val="bilancio riclassificato 3 liv."/>
      <sheetName val="bilancio riclassificato 4 liv."/>
      <sheetName val="bilancio riclassificato 5 liv."/>
      <sheetName val="variazioni eservizio precedente"/>
      <sheetName val="Propsetto residui"/>
      <sheetName val="raccordo bilancio aeegsi"/>
      <sheetName val="var eser prec raccordo bilancio"/>
      <sheetName val="Stato patrimoniale"/>
      <sheetName val="Conto economico"/>
      <sheetName val="Prosp.conc. entrate spese"/>
      <sheetName val="Prosp.conc. patrimonio"/>
      <sheetName val="Rapporto MI-RM"/>
      <sheetName val="Tabella DL95-12 e 66-14"/>
      <sheetName val="Versamenti bilancio Stato 2017"/>
      <sheetName val="CAP ENTRATE"/>
      <sheetName val="101"/>
      <sheetName val="101.1"/>
      <sheetName val="102"/>
      <sheetName val="102.2"/>
      <sheetName val="103"/>
      <sheetName val="103.1"/>
      <sheetName val="104"/>
      <sheetName val="104.1"/>
      <sheetName val="104.3"/>
      <sheetName val="105"/>
      <sheetName val="105.1"/>
      <sheetName val="108"/>
      <sheetName val="108.1"/>
      <sheetName val="109"/>
      <sheetName val="106 GIRO"/>
      <sheetName val="106.1"/>
      <sheetName val="106.2"/>
      <sheetName val="106.3"/>
      <sheetName val="106.4"/>
      <sheetName val="106.5"/>
      <sheetName val="106.7"/>
      <sheetName val="106.8"/>
      <sheetName val="106.9"/>
      <sheetName val="CAP. USCITE"/>
      <sheetName val="110"/>
      <sheetName val="110.1"/>
      <sheetName val="111"/>
      <sheetName val="116"/>
      <sheetName val="111.1_116.1"/>
      <sheetName val="111.3_116.3"/>
      <sheetName val="112"/>
      <sheetName val="118"/>
      <sheetName val="112.1_118.1"/>
      <sheetName val="112.2_118.2"/>
      <sheetName val="115"/>
      <sheetName val="115.2"/>
      <sheetName val="115.3"/>
      <sheetName val="115.5"/>
      <sheetName val="115.6"/>
      <sheetName val="115.7"/>
      <sheetName val="115.8"/>
      <sheetName val="115.9"/>
      <sheetName val="115.10"/>
      <sheetName val="117"/>
      <sheetName val="117.1"/>
      <sheetName val="117.2"/>
      <sheetName val="125"/>
      <sheetName val="125.1"/>
      <sheetName val="126"/>
      <sheetName val="126.1"/>
      <sheetName val="130"/>
      <sheetName val="130.1"/>
      <sheetName val="130.2"/>
      <sheetName val="131"/>
      <sheetName val="131.1"/>
      <sheetName val="132"/>
      <sheetName val="132.1"/>
      <sheetName val="133"/>
      <sheetName val="133.2"/>
      <sheetName val="133.3"/>
      <sheetName val="133.5"/>
      <sheetName val="133.6"/>
      <sheetName val="133.7"/>
      <sheetName val="133.8"/>
      <sheetName val="133.9"/>
      <sheetName val="134"/>
      <sheetName val="134.1"/>
      <sheetName val="134.3"/>
      <sheetName val="134.4"/>
      <sheetName val="134.7"/>
      <sheetName val="135"/>
      <sheetName val="135.1"/>
      <sheetName val="135.2"/>
      <sheetName val="136"/>
      <sheetName val="136.1"/>
      <sheetName val="136.2"/>
      <sheetName val="136.3"/>
      <sheetName val="137"/>
      <sheetName val="137.1"/>
      <sheetName val="137.2"/>
      <sheetName val="137.4"/>
      <sheetName val="137.7"/>
      <sheetName val="137.8"/>
      <sheetName val="137.9"/>
      <sheetName val="137.11"/>
      <sheetName val="137.12"/>
      <sheetName val="138"/>
      <sheetName val="138.1"/>
      <sheetName val="138.2"/>
      <sheetName val="138.3"/>
      <sheetName val="138.4"/>
      <sheetName val="138.5"/>
      <sheetName val="138.6"/>
      <sheetName val="138.7"/>
      <sheetName val="138.8"/>
      <sheetName val="139"/>
      <sheetName val="139.1"/>
      <sheetName val="139.2"/>
      <sheetName val="139.3"/>
      <sheetName val="139.4"/>
      <sheetName val="140"/>
      <sheetName val="140.1"/>
      <sheetName val="141"/>
      <sheetName val="141.1"/>
      <sheetName val="141.2"/>
      <sheetName val="142"/>
      <sheetName val="142.1"/>
      <sheetName val="142.2"/>
      <sheetName val="142.5"/>
      <sheetName val="143"/>
      <sheetName val="143.1"/>
      <sheetName val="143.2"/>
      <sheetName val="144"/>
      <sheetName val="144.1"/>
      <sheetName val="145"/>
      <sheetName val="145.1_146.3"/>
      <sheetName val="146"/>
      <sheetName val="146.2"/>
      <sheetName val="148"/>
      <sheetName val="148.1"/>
      <sheetName val="148.2"/>
      <sheetName val="149"/>
      <sheetName val="149.1"/>
      <sheetName val="149.2"/>
      <sheetName val="151"/>
      <sheetName val="151.1"/>
      <sheetName val="152"/>
      <sheetName val="152.1"/>
      <sheetName val="153"/>
      <sheetName val="153.1"/>
      <sheetName val="154"/>
      <sheetName val="154.1"/>
      <sheetName val="154.2"/>
      <sheetName val="155"/>
      <sheetName val="155.1"/>
      <sheetName val="155.2"/>
      <sheetName val="155.3"/>
      <sheetName val="155.5"/>
      <sheetName val="155.6"/>
      <sheetName val="155.7"/>
      <sheetName val="155.9"/>
      <sheetName val="155.10"/>
      <sheetName val="155.12"/>
      <sheetName val="157"/>
      <sheetName val="157.1"/>
      <sheetName val="158"/>
      <sheetName val="158.1"/>
      <sheetName val="159"/>
      <sheetName val="159.1"/>
      <sheetName val="160"/>
      <sheetName val="160.1"/>
      <sheetName val="161"/>
      <sheetName val="161.1"/>
      <sheetName val="170"/>
      <sheetName val="175"/>
      <sheetName val="180"/>
      <sheetName val="180.1"/>
      <sheetName val="180.3"/>
      <sheetName val="180.5"/>
      <sheetName val="180.6"/>
      <sheetName val="180.7"/>
      <sheetName val="180.9"/>
      <sheetName val="180.10"/>
      <sheetName val="180.11"/>
      <sheetName val="181"/>
      <sheetName val="181.1"/>
      <sheetName val="182"/>
      <sheetName val="182.1"/>
      <sheetName val="190"/>
      <sheetName val="190.1"/>
      <sheetName val="191 GIRO"/>
      <sheetName val="191.1"/>
      <sheetName val="191.2"/>
      <sheetName val="191.3"/>
      <sheetName val="191.4"/>
      <sheetName val="191.5"/>
      <sheetName val="191.7"/>
      <sheetName val="191.8"/>
      <sheetName val="191.9"/>
      <sheetName val="RESIDUI ENTRATE"/>
      <sheetName val="101RD"/>
      <sheetName val="101.1R"/>
      <sheetName val="102RD"/>
      <sheetName val="102.2R"/>
      <sheetName val="104RD"/>
      <sheetName val="105R"/>
      <sheetName val="108RD"/>
      <sheetName val="108.1R"/>
      <sheetName val="106_GIRO_R"/>
      <sheetName val="106.1R"/>
      <sheetName val="106.2R"/>
      <sheetName val="106.4R"/>
      <sheetName val="106.8R"/>
      <sheetName val="106.9R"/>
      <sheetName val="RESIDUI USCITE"/>
      <sheetName val="110RD"/>
      <sheetName val="111RD"/>
      <sheetName val="116RD"/>
      <sheetName val="111.1R_116.1R"/>
      <sheetName val="111.3R_116.3R"/>
      <sheetName val="112RD"/>
      <sheetName val="118RD"/>
      <sheetName val="112.1R_118.1R "/>
      <sheetName val="112.2R_118..2R"/>
      <sheetName val="115RD"/>
      <sheetName val="115.3R"/>
      <sheetName val="115.8R"/>
      <sheetName val="115.9R"/>
      <sheetName val="115.10R"/>
      <sheetName val="117RD"/>
      <sheetName val="117.1R"/>
      <sheetName val="117.2R"/>
      <sheetName val="125RD"/>
      <sheetName val="125.1R"/>
      <sheetName val="126RD"/>
      <sheetName val="130RD"/>
      <sheetName val="130.1R"/>
      <sheetName val="130.2R"/>
      <sheetName val="131RD"/>
      <sheetName val="131.1R"/>
      <sheetName val="132RD"/>
      <sheetName val="132.1R"/>
      <sheetName val="133RD"/>
      <sheetName val="133.3R"/>
      <sheetName val="133.5R"/>
      <sheetName val="133.7R"/>
      <sheetName val="133.8R"/>
      <sheetName val="133.9R"/>
      <sheetName val="134RD"/>
      <sheetName val="134.1R"/>
      <sheetName val="134.3R"/>
      <sheetName val="134.4R"/>
      <sheetName val="134.7R"/>
      <sheetName val="135RD"/>
      <sheetName val="135.1R"/>
      <sheetName val="135.2R"/>
      <sheetName val="136RD"/>
      <sheetName val="136.1R"/>
      <sheetName val="136.2R"/>
      <sheetName val="136.3R"/>
      <sheetName val="137RD"/>
      <sheetName val="137.1R"/>
      <sheetName val="137.2R"/>
      <sheetName val="137.7R"/>
      <sheetName val="137.9R"/>
      <sheetName val="137.11R"/>
      <sheetName val="137.12R"/>
      <sheetName val="138RD"/>
      <sheetName val="138.1R"/>
      <sheetName val="138.2R"/>
      <sheetName val="138.3R"/>
      <sheetName val="138.4R"/>
      <sheetName val="138.5R"/>
      <sheetName val="138.6R"/>
      <sheetName val="138.7R"/>
      <sheetName val="139RD"/>
      <sheetName val="139.1R"/>
      <sheetName val="139.2R"/>
      <sheetName val="139.3R"/>
      <sheetName val="139.4R"/>
      <sheetName val="140RD"/>
      <sheetName val="140.1R"/>
      <sheetName val="141RD"/>
      <sheetName val="141.1R"/>
      <sheetName val="142RD"/>
      <sheetName val="142.1R"/>
      <sheetName val="142.2R"/>
      <sheetName val="142.5R"/>
      <sheetName val="143RD"/>
      <sheetName val="143.1R"/>
      <sheetName val="144RD"/>
      <sheetName val="144.1R"/>
      <sheetName val="145RD"/>
      <sheetName val="146RD"/>
      <sheetName val="145.1R_146.3R"/>
      <sheetName val="146.2R"/>
      <sheetName val="148RD"/>
      <sheetName val="148.1R"/>
      <sheetName val="148.2R"/>
      <sheetName val="149RD"/>
      <sheetName val="151RD"/>
      <sheetName val="151.1R"/>
      <sheetName val="152RD"/>
      <sheetName val="153RD"/>
      <sheetName val="153.1R"/>
      <sheetName val="154RD"/>
      <sheetName val="154.1R"/>
      <sheetName val="155RD"/>
      <sheetName val="155.1R"/>
      <sheetName val="155.2R"/>
      <sheetName val="155.3R"/>
      <sheetName val="155.6R"/>
      <sheetName val="155.7R"/>
      <sheetName val="155.9R"/>
      <sheetName val="155.10R"/>
      <sheetName val="155.12R"/>
      <sheetName val="159RD"/>
      <sheetName val="159.1R"/>
      <sheetName val="160RD"/>
      <sheetName val="170RD"/>
      <sheetName val="180RD"/>
      <sheetName val="180.5R"/>
      <sheetName val="180.9R"/>
      <sheetName val="181RD"/>
      <sheetName val="181.1R"/>
      <sheetName val="182RD"/>
      <sheetName val="182.1R"/>
      <sheetName val="190R"/>
      <sheetName val="191_GIRO_R"/>
      <sheetName val="191.1R"/>
      <sheetName val="191.2R"/>
      <sheetName val="191.4R"/>
      <sheetName val="191.8R"/>
      <sheetName val="191.9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zoomScale="85" zoomScaleNormal="85" workbookViewId="0">
      <pane xSplit="5" ySplit="3" topLeftCell="N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5" x14ac:dyDescent="0.25"/>
  <cols>
    <col min="1" max="1" width="7.85546875" style="75" customWidth="1"/>
    <col min="2" max="2" width="6.5703125" style="75" customWidth="1"/>
    <col min="3" max="3" width="73.7109375" style="75" customWidth="1"/>
    <col min="4" max="4" width="17.28515625" style="75" customWidth="1"/>
    <col min="5" max="5" width="18" style="147" customWidth="1"/>
    <col min="6" max="6" width="19.140625" style="148" customWidth="1"/>
    <col min="7" max="7" width="16.42578125" style="75" customWidth="1"/>
    <col min="8" max="8" width="19.140625" style="75" customWidth="1"/>
    <col min="9" max="9" width="16.42578125" style="75" customWidth="1"/>
    <col min="10" max="10" width="19.7109375" style="75" customWidth="1"/>
    <col min="11" max="11" width="16.28515625" style="75" customWidth="1"/>
    <col min="12" max="12" width="18.140625" style="75" customWidth="1"/>
    <col min="13" max="13" width="19.85546875" style="150" customWidth="1"/>
    <col min="14" max="14" width="16.42578125" style="150" customWidth="1"/>
    <col min="15" max="15" width="18" style="75" bestFit="1" customWidth="1"/>
    <col min="16" max="16" width="16.42578125" style="75" customWidth="1"/>
    <col min="17" max="17" width="14.28515625" style="75" bestFit="1" customWidth="1"/>
    <col min="18" max="249" width="8.85546875" style="75"/>
    <col min="250" max="250" width="9.7109375" style="75" customWidth="1"/>
    <col min="251" max="251" width="7" style="75" bestFit="1" customWidth="1"/>
    <col min="252" max="252" width="79" style="75" customWidth="1"/>
    <col min="253" max="253" width="18.42578125" style="75" customWidth="1"/>
    <col min="254" max="255" width="0" style="75" hidden="1" customWidth="1"/>
    <col min="256" max="256" width="11.140625" style="75" customWidth="1"/>
    <col min="257" max="262" width="0" style="75" hidden="1" customWidth="1"/>
    <col min="263" max="263" width="17.85546875" style="75" bestFit="1" customWidth="1"/>
    <col min="264" max="505" width="8.85546875" style="75"/>
    <col min="506" max="506" width="9.7109375" style="75" customWidth="1"/>
    <col min="507" max="507" width="7" style="75" bestFit="1" customWidth="1"/>
    <col min="508" max="508" width="79" style="75" customWidth="1"/>
    <col min="509" max="509" width="18.42578125" style="75" customWidth="1"/>
    <col min="510" max="511" width="0" style="75" hidden="1" customWidth="1"/>
    <col min="512" max="512" width="11.140625" style="75" customWidth="1"/>
    <col min="513" max="518" width="0" style="75" hidden="1" customWidth="1"/>
    <col min="519" max="519" width="17.85546875" style="75" bestFit="1" customWidth="1"/>
    <col min="520" max="761" width="8.85546875" style="75"/>
    <col min="762" max="762" width="9.7109375" style="75" customWidth="1"/>
    <col min="763" max="763" width="7" style="75" bestFit="1" customWidth="1"/>
    <col min="764" max="764" width="79" style="75" customWidth="1"/>
    <col min="765" max="765" width="18.42578125" style="75" customWidth="1"/>
    <col min="766" max="767" width="0" style="75" hidden="1" customWidth="1"/>
    <col min="768" max="768" width="11.140625" style="75" customWidth="1"/>
    <col min="769" max="774" width="0" style="75" hidden="1" customWidth="1"/>
    <col min="775" max="775" width="17.85546875" style="75" bestFit="1" customWidth="1"/>
    <col min="776" max="1017" width="8.85546875" style="75"/>
    <col min="1018" max="1018" width="9.7109375" style="75" customWidth="1"/>
    <col min="1019" max="1019" width="7" style="75" bestFit="1" customWidth="1"/>
    <col min="1020" max="1020" width="79" style="75" customWidth="1"/>
    <col min="1021" max="1021" width="18.42578125" style="75" customWidth="1"/>
    <col min="1022" max="1023" width="0" style="75" hidden="1" customWidth="1"/>
    <col min="1024" max="1024" width="11.140625" style="75" customWidth="1"/>
    <col min="1025" max="1030" width="0" style="75" hidden="1" customWidth="1"/>
    <col min="1031" max="1031" width="17.85546875" style="75" bestFit="1" customWidth="1"/>
    <col min="1032" max="1273" width="8.85546875" style="75"/>
    <col min="1274" max="1274" width="9.7109375" style="75" customWidth="1"/>
    <col min="1275" max="1275" width="7" style="75" bestFit="1" customWidth="1"/>
    <col min="1276" max="1276" width="79" style="75" customWidth="1"/>
    <col min="1277" max="1277" width="18.42578125" style="75" customWidth="1"/>
    <col min="1278" max="1279" width="0" style="75" hidden="1" customWidth="1"/>
    <col min="1280" max="1280" width="11.140625" style="75" customWidth="1"/>
    <col min="1281" max="1286" width="0" style="75" hidden="1" customWidth="1"/>
    <col min="1287" max="1287" width="17.85546875" style="75" bestFit="1" customWidth="1"/>
    <col min="1288" max="1529" width="8.85546875" style="75"/>
    <col min="1530" max="1530" width="9.7109375" style="75" customWidth="1"/>
    <col min="1531" max="1531" width="7" style="75" bestFit="1" customWidth="1"/>
    <col min="1532" max="1532" width="79" style="75" customWidth="1"/>
    <col min="1533" max="1533" width="18.42578125" style="75" customWidth="1"/>
    <col min="1534" max="1535" width="0" style="75" hidden="1" customWidth="1"/>
    <col min="1536" max="1536" width="11.140625" style="75" customWidth="1"/>
    <col min="1537" max="1542" width="0" style="75" hidden="1" customWidth="1"/>
    <col min="1543" max="1543" width="17.85546875" style="75" bestFit="1" customWidth="1"/>
    <col min="1544" max="1785" width="8.85546875" style="75"/>
    <col min="1786" max="1786" width="9.7109375" style="75" customWidth="1"/>
    <col min="1787" max="1787" width="7" style="75" bestFit="1" customWidth="1"/>
    <col min="1788" max="1788" width="79" style="75" customWidth="1"/>
    <col min="1789" max="1789" width="18.42578125" style="75" customWidth="1"/>
    <col min="1790" max="1791" width="0" style="75" hidden="1" customWidth="1"/>
    <col min="1792" max="1792" width="11.140625" style="75" customWidth="1"/>
    <col min="1793" max="1798" width="0" style="75" hidden="1" customWidth="1"/>
    <col min="1799" max="1799" width="17.85546875" style="75" bestFit="1" customWidth="1"/>
    <col min="1800" max="2041" width="8.85546875" style="75"/>
    <col min="2042" max="2042" width="9.7109375" style="75" customWidth="1"/>
    <col min="2043" max="2043" width="7" style="75" bestFit="1" customWidth="1"/>
    <col min="2044" max="2044" width="79" style="75" customWidth="1"/>
    <col min="2045" max="2045" width="18.42578125" style="75" customWidth="1"/>
    <col min="2046" max="2047" width="0" style="75" hidden="1" customWidth="1"/>
    <col min="2048" max="2048" width="11.140625" style="75" customWidth="1"/>
    <col min="2049" max="2054" width="0" style="75" hidden="1" customWidth="1"/>
    <col min="2055" max="2055" width="17.85546875" style="75" bestFit="1" customWidth="1"/>
    <col min="2056" max="2297" width="8.85546875" style="75"/>
    <col min="2298" max="2298" width="9.7109375" style="75" customWidth="1"/>
    <col min="2299" max="2299" width="7" style="75" bestFit="1" customWidth="1"/>
    <col min="2300" max="2300" width="79" style="75" customWidth="1"/>
    <col min="2301" max="2301" width="18.42578125" style="75" customWidth="1"/>
    <col min="2302" max="2303" width="0" style="75" hidden="1" customWidth="1"/>
    <col min="2304" max="2304" width="11.140625" style="75" customWidth="1"/>
    <col min="2305" max="2310" width="0" style="75" hidden="1" customWidth="1"/>
    <col min="2311" max="2311" width="17.85546875" style="75" bestFit="1" customWidth="1"/>
    <col min="2312" max="2553" width="8.85546875" style="75"/>
    <col min="2554" max="2554" width="9.7109375" style="75" customWidth="1"/>
    <col min="2555" max="2555" width="7" style="75" bestFit="1" customWidth="1"/>
    <col min="2556" max="2556" width="79" style="75" customWidth="1"/>
    <col min="2557" max="2557" width="18.42578125" style="75" customWidth="1"/>
    <col min="2558" max="2559" width="0" style="75" hidden="1" customWidth="1"/>
    <col min="2560" max="2560" width="11.140625" style="75" customWidth="1"/>
    <col min="2561" max="2566" width="0" style="75" hidden="1" customWidth="1"/>
    <col min="2567" max="2567" width="17.85546875" style="75" bestFit="1" customWidth="1"/>
    <col min="2568" max="2809" width="8.85546875" style="75"/>
    <col min="2810" max="2810" width="9.7109375" style="75" customWidth="1"/>
    <col min="2811" max="2811" width="7" style="75" bestFit="1" customWidth="1"/>
    <col min="2812" max="2812" width="79" style="75" customWidth="1"/>
    <col min="2813" max="2813" width="18.42578125" style="75" customWidth="1"/>
    <col min="2814" max="2815" width="0" style="75" hidden="1" customWidth="1"/>
    <col min="2816" max="2816" width="11.140625" style="75" customWidth="1"/>
    <col min="2817" max="2822" width="0" style="75" hidden="1" customWidth="1"/>
    <col min="2823" max="2823" width="17.85546875" style="75" bestFit="1" customWidth="1"/>
    <col min="2824" max="3065" width="8.85546875" style="75"/>
    <col min="3066" max="3066" width="9.7109375" style="75" customWidth="1"/>
    <col min="3067" max="3067" width="7" style="75" bestFit="1" customWidth="1"/>
    <col min="3068" max="3068" width="79" style="75" customWidth="1"/>
    <col min="3069" max="3069" width="18.42578125" style="75" customWidth="1"/>
    <col min="3070" max="3071" width="0" style="75" hidden="1" customWidth="1"/>
    <col min="3072" max="3072" width="11.140625" style="75" customWidth="1"/>
    <col min="3073" max="3078" width="0" style="75" hidden="1" customWidth="1"/>
    <col min="3079" max="3079" width="17.85546875" style="75" bestFit="1" customWidth="1"/>
    <col min="3080" max="3321" width="8.85546875" style="75"/>
    <col min="3322" max="3322" width="9.7109375" style="75" customWidth="1"/>
    <col min="3323" max="3323" width="7" style="75" bestFit="1" customWidth="1"/>
    <col min="3324" max="3324" width="79" style="75" customWidth="1"/>
    <col min="3325" max="3325" width="18.42578125" style="75" customWidth="1"/>
    <col min="3326" max="3327" width="0" style="75" hidden="1" customWidth="1"/>
    <col min="3328" max="3328" width="11.140625" style="75" customWidth="1"/>
    <col min="3329" max="3334" width="0" style="75" hidden="1" customWidth="1"/>
    <col min="3335" max="3335" width="17.85546875" style="75" bestFit="1" customWidth="1"/>
    <col min="3336" max="3577" width="8.85546875" style="75"/>
    <col min="3578" max="3578" width="9.7109375" style="75" customWidth="1"/>
    <col min="3579" max="3579" width="7" style="75" bestFit="1" customWidth="1"/>
    <col min="3580" max="3580" width="79" style="75" customWidth="1"/>
    <col min="3581" max="3581" width="18.42578125" style="75" customWidth="1"/>
    <col min="3582" max="3583" width="0" style="75" hidden="1" customWidth="1"/>
    <col min="3584" max="3584" width="11.140625" style="75" customWidth="1"/>
    <col min="3585" max="3590" width="0" style="75" hidden="1" customWidth="1"/>
    <col min="3591" max="3591" width="17.85546875" style="75" bestFit="1" customWidth="1"/>
    <col min="3592" max="3833" width="8.85546875" style="75"/>
    <col min="3834" max="3834" width="9.7109375" style="75" customWidth="1"/>
    <col min="3835" max="3835" width="7" style="75" bestFit="1" customWidth="1"/>
    <col min="3836" max="3836" width="79" style="75" customWidth="1"/>
    <col min="3837" max="3837" width="18.42578125" style="75" customWidth="1"/>
    <col min="3838" max="3839" width="0" style="75" hidden="1" customWidth="1"/>
    <col min="3840" max="3840" width="11.140625" style="75" customWidth="1"/>
    <col min="3841" max="3846" width="0" style="75" hidden="1" customWidth="1"/>
    <col min="3847" max="3847" width="17.85546875" style="75" bestFit="1" customWidth="1"/>
    <col min="3848" max="4089" width="8.85546875" style="75"/>
    <col min="4090" max="4090" width="9.7109375" style="75" customWidth="1"/>
    <col min="4091" max="4091" width="7" style="75" bestFit="1" customWidth="1"/>
    <col min="4092" max="4092" width="79" style="75" customWidth="1"/>
    <col min="4093" max="4093" width="18.42578125" style="75" customWidth="1"/>
    <col min="4094" max="4095" width="0" style="75" hidden="1" customWidth="1"/>
    <col min="4096" max="4096" width="11.140625" style="75" customWidth="1"/>
    <col min="4097" max="4102" width="0" style="75" hidden="1" customWidth="1"/>
    <col min="4103" max="4103" width="17.85546875" style="75" bestFit="1" customWidth="1"/>
    <col min="4104" max="4345" width="8.85546875" style="75"/>
    <col min="4346" max="4346" width="9.7109375" style="75" customWidth="1"/>
    <col min="4347" max="4347" width="7" style="75" bestFit="1" customWidth="1"/>
    <col min="4348" max="4348" width="79" style="75" customWidth="1"/>
    <col min="4349" max="4349" width="18.42578125" style="75" customWidth="1"/>
    <col min="4350" max="4351" width="0" style="75" hidden="1" customWidth="1"/>
    <col min="4352" max="4352" width="11.140625" style="75" customWidth="1"/>
    <col min="4353" max="4358" width="0" style="75" hidden="1" customWidth="1"/>
    <col min="4359" max="4359" width="17.85546875" style="75" bestFit="1" customWidth="1"/>
    <col min="4360" max="4601" width="8.85546875" style="75"/>
    <col min="4602" max="4602" width="9.7109375" style="75" customWidth="1"/>
    <col min="4603" max="4603" width="7" style="75" bestFit="1" customWidth="1"/>
    <col min="4604" max="4604" width="79" style="75" customWidth="1"/>
    <col min="4605" max="4605" width="18.42578125" style="75" customWidth="1"/>
    <col min="4606" max="4607" width="0" style="75" hidden="1" customWidth="1"/>
    <col min="4608" max="4608" width="11.140625" style="75" customWidth="1"/>
    <col min="4609" max="4614" width="0" style="75" hidden="1" customWidth="1"/>
    <col min="4615" max="4615" width="17.85546875" style="75" bestFit="1" customWidth="1"/>
    <col min="4616" max="4857" width="8.85546875" style="75"/>
    <col min="4858" max="4858" width="9.7109375" style="75" customWidth="1"/>
    <col min="4859" max="4859" width="7" style="75" bestFit="1" customWidth="1"/>
    <col min="4860" max="4860" width="79" style="75" customWidth="1"/>
    <col min="4861" max="4861" width="18.42578125" style="75" customWidth="1"/>
    <col min="4862" max="4863" width="0" style="75" hidden="1" customWidth="1"/>
    <col min="4864" max="4864" width="11.140625" style="75" customWidth="1"/>
    <col min="4865" max="4870" width="0" style="75" hidden="1" customWidth="1"/>
    <col min="4871" max="4871" width="17.85546875" style="75" bestFit="1" customWidth="1"/>
    <col min="4872" max="5113" width="8.85546875" style="75"/>
    <col min="5114" max="5114" width="9.7109375" style="75" customWidth="1"/>
    <col min="5115" max="5115" width="7" style="75" bestFit="1" customWidth="1"/>
    <col min="5116" max="5116" width="79" style="75" customWidth="1"/>
    <col min="5117" max="5117" width="18.42578125" style="75" customWidth="1"/>
    <col min="5118" max="5119" width="0" style="75" hidden="1" customWidth="1"/>
    <col min="5120" max="5120" width="11.140625" style="75" customWidth="1"/>
    <col min="5121" max="5126" width="0" style="75" hidden="1" customWidth="1"/>
    <col min="5127" max="5127" width="17.85546875" style="75" bestFit="1" customWidth="1"/>
    <col min="5128" max="5369" width="8.85546875" style="75"/>
    <col min="5370" max="5370" width="9.7109375" style="75" customWidth="1"/>
    <col min="5371" max="5371" width="7" style="75" bestFit="1" customWidth="1"/>
    <col min="5372" max="5372" width="79" style="75" customWidth="1"/>
    <col min="5373" max="5373" width="18.42578125" style="75" customWidth="1"/>
    <col min="5374" max="5375" width="0" style="75" hidden="1" customWidth="1"/>
    <col min="5376" max="5376" width="11.140625" style="75" customWidth="1"/>
    <col min="5377" max="5382" width="0" style="75" hidden="1" customWidth="1"/>
    <col min="5383" max="5383" width="17.85546875" style="75" bestFit="1" customWidth="1"/>
    <col min="5384" max="5625" width="8.85546875" style="75"/>
    <col min="5626" max="5626" width="9.7109375" style="75" customWidth="1"/>
    <col min="5627" max="5627" width="7" style="75" bestFit="1" customWidth="1"/>
    <col min="5628" max="5628" width="79" style="75" customWidth="1"/>
    <col min="5629" max="5629" width="18.42578125" style="75" customWidth="1"/>
    <col min="5630" max="5631" width="0" style="75" hidden="1" customWidth="1"/>
    <col min="5632" max="5632" width="11.140625" style="75" customWidth="1"/>
    <col min="5633" max="5638" width="0" style="75" hidden="1" customWidth="1"/>
    <col min="5639" max="5639" width="17.85546875" style="75" bestFit="1" customWidth="1"/>
    <col min="5640" max="5881" width="8.85546875" style="75"/>
    <col min="5882" max="5882" width="9.7109375" style="75" customWidth="1"/>
    <col min="5883" max="5883" width="7" style="75" bestFit="1" customWidth="1"/>
    <col min="5884" max="5884" width="79" style="75" customWidth="1"/>
    <col min="5885" max="5885" width="18.42578125" style="75" customWidth="1"/>
    <col min="5886" max="5887" width="0" style="75" hidden="1" customWidth="1"/>
    <col min="5888" max="5888" width="11.140625" style="75" customWidth="1"/>
    <col min="5889" max="5894" width="0" style="75" hidden="1" customWidth="1"/>
    <col min="5895" max="5895" width="17.85546875" style="75" bestFit="1" customWidth="1"/>
    <col min="5896" max="6137" width="8.85546875" style="75"/>
    <col min="6138" max="6138" width="9.7109375" style="75" customWidth="1"/>
    <col min="6139" max="6139" width="7" style="75" bestFit="1" customWidth="1"/>
    <col min="6140" max="6140" width="79" style="75" customWidth="1"/>
    <col min="6141" max="6141" width="18.42578125" style="75" customWidth="1"/>
    <col min="6142" max="6143" width="0" style="75" hidden="1" customWidth="1"/>
    <col min="6144" max="6144" width="11.140625" style="75" customWidth="1"/>
    <col min="6145" max="6150" width="0" style="75" hidden="1" customWidth="1"/>
    <col min="6151" max="6151" width="17.85546875" style="75" bestFit="1" customWidth="1"/>
    <col min="6152" max="6393" width="8.85546875" style="75"/>
    <col min="6394" max="6394" width="9.7109375" style="75" customWidth="1"/>
    <col min="6395" max="6395" width="7" style="75" bestFit="1" customWidth="1"/>
    <col min="6396" max="6396" width="79" style="75" customWidth="1"/>
    <col min="6397" max="6397" width="18.42578125" style="75" customWidth="1"/>
    <col min="6398" max="6399" width="0" style="75" hidden="1" customWidth="1"/>
    <col min="6400" max="6400" width="11.140625" style="75" customWidth="1"/>
    <col min="6401" max="6406" width="0" style="75" hidden="1" customWidth="1"/>
    <col min="6407" max="6407" width="17.85546875" style="75" bestFit="1" customWidth="1"/>
    <col min="6408" max="6649" width="8.85546875" style="75"/>
    <col min="6650" max="6650" width="9.7109375" style="75" customWidth="1"/>
    <col min="6651" max="6651" width="7" style="75" bestFit="1" customWidth="1"/>
    <col min="6652" max="6652" width="79" style="75" customWidth="1"/>
    <col min="6653" max="6653" width="18.42578125" style="75" customWidth="1"/>
    <col min="6654" max="6655" width="0" style="75" hidden="1" customWidth="1"/>
    <col min="6656" max="6656" width="11.140625" style="75" customWidth="1"/>
    <col min="6657" max="6662" width="0" style="75" hidden="1" customWidth="1"/>
    <col min="6663" max="6663" width="17.85546875" style="75" bestFit="1" customWidth="1"/>
    <col min="6664" max="6905" width="8.85546875" style="75"/>
    <col min="6906" max="6906" width="9.7109375" style="75" customWidth="1"/>
    <col min="6907" max="6907" width="7" style="75" bestFit="1" customWidth="1"/>
    <col min="6908" max="6908" width="79" style="75" customWidth="1"/>
    <col min="6909" max="6909" width="18.42578125" style="75" customWidth="1"/>
    <col min="6910" max="6911" width="0" style="75" hidden="1" customWidth="1"/>
    <col min="6912" max="6912" width="11.140625" style="75" customWidth="1"/>
    <col min="6913" max="6918" width="0" style="75" hidden="1" customWidth="1"/>
    <col min="6919" max="6919" width="17.85546875" style="75" bestFit="1" customWidth="1"/>
    <col min="6920" max="7161" width="8.85546875" style="75"/>
    <col min="7162" max="7162" width="9.7109375" style="75" customWidth="1"/>
    <col min="7163" max="7163" width="7" style="75" bestFit="1" customWidth="1"/>
    <col min="7164" max="7164" width="79" style="75" customWidth="1"/>
    <col min="7165" max="7165" width="18.42578125" style="75" customWidth="1"/>
    <col min="7166" max="7167" width="0" style="75" hidden="1" customWidth="1"/>
    <col min="7168" max="7168" width="11.140625" style="75" customWidth="1"/>
    <col min="7169" max="7174" width="0" style="75" hidden="1" customWidth="1"/>
    <col min="7175" max="7175" width="17.85546875" style="75" bestFit="1" customWidth="1"/>
    <col min="7176" max="7417" width="8.85546875" style="75"/>
    <col min="7418" max="7418" width="9.7109375" style="75" customWidth="1"/>
    <col min="7419" max="7419" width="7" style="75" bestFit="1" customWidth="1"/>
    <col min="7420" max="7420" width="79" style="75" customWidth="1"/>
    <col min="7421" max="7421" width="18.42578125" style="75" customWidth="1"/>
    <col min="7422" max="7423" width="0" style="75" hidden="1" customWidth="1"/>
    <col min="7424" max="7424" width="11.140625" style="75" customWidth="1"/>
    <col min="7425" max="7430" width="0" style="75" hidden="1" customWidth="1"/>
    <col min="7431" max="7431" width="17.85546875" style="75" bestFit="1" customWidth="1"/>
    <col min="7432" max="7673" width="8.85546875" style="75"/>
    <col min="7674" max="7674" width="9.7109375" style="75" customWidth="1"/>
    <col min="7675" max="7675" width="7" style="75" bestFit="1" customWidth="1"/>
    <col min="7676" max="7676" width="79" style="75" customWidth="1"/>
    <col min="7677" max="7677" width="18.42578125" style="75" customWidth="1"/>
    <col min="7678" max="7679" width="0" style="75" hidden="1" customWidth="1"/>
    <col min="7680" max="7680" width="11.140625" style="75" customWidth="1"/>
    <col min="7681" max="7686" width="0" style="75" hidden="1" customWidth="1"/>
    <col min="7687" max="7687" width="17.85546875" style="75" bestFit="1" customWidth="1"/>
    <col min="7688" max="7929" width="8.85546875" style="75"/>
    <col min="7930" max="7930" width="9.7109375" style="75" customWidth="1"/>
    <col min="7931" max="7931" width="7" style="75" bestFit="1" customWidth="1"/>
    <col min="7932" max="7932" width="79" style="75" customWidth="1"/>
    <col min="7933" max="7933" width="18.42578125" style="75" customWidth="1"/>
    <col min="7934" max="7935" width="0" style="75" hidden="1" customWidth="1"/>
    <col min="7936" max="7936" width="11.140625" style="75" customWidth="1"/>
    <col min="7937" max="7942" width="0" style="75" hidden="1" customWidth="1"/>
    <col min="7943" max="7943" width="17.85546875" style="75" bestFit="1" customWidth="1"/>
    <col min="7944" max="8185" width="8.85546875" style="75"/>
    <col min="8186" max="8186" width="9.7109375" style="75" customWidth="1"/>
    <col min="8187" max="8187" width="7" style="75" bestFit="1" customWidth="1"/>
    <col min="8188" max="8188" width="79" style="75" customWidth="1"/>
    <col min="8189" max="8189" width="18.42578125" style="75" customWidth="1"/>
    <col min="8190" max="8191" width="0" style="75" hidden="1" customWidth="1"/>
    <col min="8192" max="8192" width="11.140625" style="75" customWidth="1"/>
    <col min="8193" max="8198" width="0" style="75" hidden="1" customWidth="1"/>
    <col min="8199" max="8199" width="17.85546875" style="75" bestFit="1" customWidth="1"/>
    <col min="8200" max="8441" width="8.85546875" style="75"/>
    <col min="8442" max="8442" width="9.7109375" style="75" customWidth="1"/>
    <col min="8443" max="8443" width="7" style="75" bestFit="1" customWidth="1"/>
    <col min="8444" max="8444" width="79" style="75" customWidth="1"/>
    <col min="8445" max="8445" width="18.42578125" style="75" customWidth="1"/>
    <col min="8446" max="8447" width="0" style="75" hidden="1" customWidth="1"/>
    <col min="8448" max="8448" width="11.140625" style="75" customWidth="1"/>
    <col min="8449" max="8454" width="0" style="75" hidden="1" customWidth="1"/>
    <col min="8455" max="8455" width="17.85546875" style="75" bestFit="1" customWidth="1"/>
    <col min="8456" max="8697" width="8.85546875" style="75"/>
    <col min="8698" max="8698" width="9.7109375" style="75" customWidth="1"/>
    <col min="8699" max="8699" width="7" style="75" bestFit="1" customWidth="1"/>
    <col min="8700" max="8700" width="79" style="75" customWidth="1"/>
    <col min="8701" max="8701" width="18.42578125" style="75" customWidth="1"/>
    <col min="8702" max="8703" width="0" style="75" hidden="1" customWidth="1"/>
    <col min="8704" max="8704" width="11.140625" style="75" customWidth="1"/>
    <col min="8705" max="8710" width="0" style="75" hidden="1" customWidth="1"/>
    <col min="8711" max="8711" width="17.85546875" style="75" bestFit="1" customWidth="1"/>
    <col min="8712" max="8953" width="8.85546875" style="75"/>
    <col min="8954" max="8954" width="9.7109375" style="75" customWidth="1"/>
    <col min="8955" max="8955" width="7" style="75" bestFit="1" customWidth="1"/>
    <col min="8956" max="8956" width="79" style="75" customWidth="1"/>
    <col min="8957" max="8957" width="18.42578125" style="75" customWidth="1"/>
    <col min="8958" max="8959" width="0" style="75" hidden="1" customWidth="1"/>
    <col min="8960" max="8960" width="11.140625" style="75" customWidth="1"/>
    <col min="8961" max="8966" width="0" style="75" hidden="1" customWidth="1"/>
    <col min="8967" max="8967" width="17.85546875" style="75" bestFit="1" customWidth="1"/>
    <col min="8968" max="9209" width="8.85546875" style="75"/>
    <col min="9210" max="9210" width="9.7109375" style="75" customWidth="1"/>
    <col min="9211" max="9211" width="7" style="75" bestFit="1" customWidth="1"/>
    <col min="9212" max="9212" width="79" style="75" customWidth="1"/>
    <col min="9213" max="9213" width="18.42578125" style="75" customWidth="1"/>
    <col min="9214" max="9215" width="0" style="75" hidden="1" customWidth="1"/>
    <col min="9216" max="9216" width="11.140625" style="75" customWidth="1"/>
    <col min="9217" max="9222" width="0" style="75" hidden="1" customWidth="1"/>
    <col min="9223" max="9223" width="17.85546875" style="75" bestFit="1" customWidth="1"/>
    <col min="9224" max="9465" width="8.85546875" style="75"/>
    <col min="9466" max="9466" width="9.7109375" style="75" customWidth="1"/>
    <col min="9467" max="9467" width="7" style="75" bestFit="1" customWidth="1"/>
    <col min="9468" max="9468" width="79" style="75" customWidth="1"/>
    <col min="9469" max="9469" width="18.42578125" style="75" customWidth="1"/>
    <col min="9470" max="9471" width="0" style="75" hidden="1" customWidth="1"/>
    <col min="9472" max="9472" width="11.140625" style="75" customWidth="1"/>
    <col min="9473" max="9478" width="0" style="75" hidden="1" customWidth="1"/>
    <col min="9479" max="9479" width="17.85546875" style="75" bestFit="1" customWidth="1"/>
    <col min="9480" max="9721" width="8.85546875" style="75"/>
    <col min="9722" max="9722" width="9.7109375" style="75" customWidth="1"/>
    <col min="9723" max="9723" width="7" style="75" bestFit="1" customWidth="1"/>
    <col min="9724" max="9724" width="79" style="75" customWidth="1"/>
    <col min="9725" max="9725" width="18.42578125" style="75" customWidth="1"/>
    <col min="9726" max="9727" width="0" style="75" hidden="1" customWidth="1"/>
    <col min="9728" max="9728" width="11.140625" style="75" customWidth="1"/>
    <col min="9729" max="9734" width="0" style="75" hidden="1" customWidth="1"/>
    <col min="9735" max="9735" width="17.85546875" style="75" bestFit="1" customWidth="1"/>
    <col min="9736" max="9977" width="8.85546875" style="75"/>
    <col min="9978" max="9978" width="9.7109375" style="75" customWidth="1"/>
    <col min="9979" max="9979" width="7" style="75" bestFit="1" customWidth="1"/>
    <col min="9980" max="9980" width="79" style="75" customWidth="1"/>
    <col min="9981" max="9981" width="18.42578125" style="75" customWidth="1"/>
    <col min="9982" max="9983" width="0" style="75" hidden="1" customWidth="1"/>
    <col min="9984" max="9984" width="11.140625" style="75" customWidth="1"/>
    <col min="9985" max="9990" width="0" style="75" hidden="1" customWidth="1"/>
    <col min="9991" max="9991" width="17.85546875" style="75" bestFit="1" customWidth="1"/>
    <col min="9992" max="10233" width="8.85546875" style="75"/>
    <col min="10234" max="10234" width="9.7109375" style="75" customWidth="1"/>
    <col min="10235" max="10235" width="7" style="75" bestFit="1" customWidth="1"/>
    <col min="10236" max="10236" width="79" style="75" customWidth="1"/>
    <col min="10237" max="10237" width="18.42578125" style="75" customWidth="1"/>
    <col min="10238" max="10239" width="0" style="75" hidden="1" customWidth="1"/>
    <col min="10240" max="10240" width="11.140625" style="75" customWidth="1"/>
    <col min="10241" max="10246" width="0" style="75" hidden="1" customWidth="1"/>
    <col min="10247" max="10247" width="17.85546875" style="75" bestFit="1" customWidth="1"/>
    <col min="10248" max="10489" width="8.85546875" style="75"/>
    <col min="10490" max="10490" width="9.7109375" style="75" customWidth="1"/>
    <col min="10491" max="10491" width="7" style="75" bestFit="1" customWidth="1"/>
    <col min="10492" max="10492" width="79" style="75" customWidth="1"/>
    <col min="10493" max="10493" width="18.42578125" style="75" customWidth="1"/>
    <col min="10494" max="10495" width="0" style="75" hidden="1" customWidth="1"/>
    <col min="10496" max="10496" width="11.140625" style="75" customWidth="1"/>
    <col min="10497" max="10502" width="0" style="75" hidden="1" customWidth="1"/>
    <col min="10503" max="10503" width="17.85546875" style="75" bestFit="1" customWidth="1"/>
    <col min="10504" max="10745" width="8.85546875" style="75"/>
    <col min="10746" max="10746" width="9.7109375" style="75" customWidth="1"/>
    <col min="10747" max="10747" width="7" style="75" bestFit="1" customWidth="1"/>
    <col min="10748" max="10748" width="79" style="75" customWidth="1"/>
    <col min="10749" max="10749" width="18.42578125" style="75" customWidth="1"/>
    <col min="10750" max="10751" width="0" style="75" hidden="1" customWidth="1"/>
    <col min="10752" max="10752" width="11.140625" style="75" customWidth="1"/>
    <col min="10753" max="10758" width="0" style="75" hidden="1" customWidth="1"/>
    <col min="10759" max="10759" width="17.85546875" style="75" bestFit="1" customWidth="1"/>
    <col min="10760" max="11001" width="8.85546875" style="75"/>
    <col min="11002" max="11002" width="9.7109375" style="75" customWidth="1"/>
    <col min="11003" max="11003" width="7" style="75" bestFit="1" customWidth="1"/>
    <col min="11004" max="11004" width="79" style="75" customWidth="1"/>
    <col min="11005" max="11005" width="18.42578125" style="75" customWidth="1"/>
    <col min="11006" max="11007" width="0" style="75" hidden="1" customWidth="1"/>
    <col min="11008" max="11008" width="11.140625" style="75" customWidth="1"/>
    <col min="11009" max="11014" width="0" style="75" hidden="1" customWidth="1"/>
    <col min="11015" max="11015" width="17.85546875" style="75" bestFit="1" customWidth="1"/>
    <col min="11016" max="11257" width="8.85546875" style="75"/>
    <col min="11258" max="11258" width="9.7109375" style="75" customWidth="1"/>
    <col min="11259" max="11259" width="7" style="75" bestFit="1" customWidth="1"/>
    <col min="11260" max="11260" width="79" style="75" customWidth="1"/>
    <col min="11261" max="11261" width="18.42578125" style="75" customWidth="1"/>
    <col min="11262" max="11263" width="0" style="75" hidden="1" customWidth="1"/>
    <col min="11264" max="11264" width="11.140625" style="75" customWidth="1"/>
    <col min="11265" max="11270" width="0" style="75" hidden="1" customWidth="1"/>
    <col min="11271" max="11271" width="17.85546875" style="75" bestFit="1" customWidth="1"/>
    <col min="11272" max="11513" width="8.85546875" style="75"/>
    <col min="11514" max="11514" width="9.7109375" style="75" customWidth="1"/>
    <col min="11515" max="11515" width="7" style="75" bestFit="1" customWidth="1"/>
    <col min="11516" max="11516" width="79" style="75" customWidth="1"/>
    <col min="11517" max="11517" width="18.42578125" style="75" customWidth="1"/>
    <col min="11518" max="11519" width="0" style="75" hidden="1" customWidth="1"/>
    <col min="11520" max="11520" width="11.140625" style="75" customWidth="1"/>
    <col min="11521" max="11526" width="0" style="75" hidden="1" customWidth="1"/>
    <col min="11527" max="11527" width="17.85546875" style="75" bestFit="1" customWidth="1"/>
    <col min="11528" max="11769" width="8.85546875" style="75"/>
    <col min="11770" max="11770" width="9.7109375" style="75" customWidth="1"/>
    <col min="11771" max="11771" width="7" style="75" bestFit="1" customWidth="1"/>
    <col min="11772" max="11772" width="79" style="75" customWidth="1"/>
    <col min="11773" max="11773" width="18.42578125" style="75" customWidth="1"/>
    <col min="11774" max="11775" width="0" style="75" hidden="1" customWidth="1"/>
    <col min="11776" max="11776" width="11.140625" style="75" customWidth="1"/>
    <col min="11777" max="11782" width="0" style="75" hidden="1" customWidth="1"/>
    <col min="11783" max="11783" width="17.85546875" style="75" bestFit="1" customWidth="1"/>
    <col min="11784" max="12025" width="8.85546875" style="75"/>
    <col min="12026" max="12026" width="9.7109375" style="75" customWidth="1"/>
    <col min="12027" max="12027" width="7" style="75" bestFit="1" customWidth="1"/>
    <col min="12028" max="12028" width="79" style="75" customWidth="1"/>
    <col min="12029" max="12029" width="18.42578125" style="75" customWidth="1"/>
    <col min="12030" max="12031" width="0" style="75" hidden="1" customWidth="1"/>
    <col min="12032" max="12032" width="11.140625" style="75" customWidth="1"/>
    <col min="12033" max="12038" width="0" style="75" hidden="1" customWidth="1"/>
    <col min="12039" max="12039" width="17.85546875" style="75" bestFit="1" customWidth="1"/>
    <col min="12040" max="12281" width="8.85546875" style="75"/>
    <col min="12282" max="12282" width="9.7109375" style="75" customWidth="1"/>
    <col min="12283" max="12283" width="7" style="75" bestFit="1" customWidth="1"/>
    <col min="12284" max="12284" width="79" style="75" customWidth="1"/>
    <col min="12285" max="12285" width="18.42578125" style="75" customWidth="1"/>
    <col min="12286" max="12287" width="0" style="75" hidden="1" customWidth="1"/>
    <col min="12288" max="12288" width="11.140625" style="75" customWidth="1"/>
    <col min="12289" max="12294" width="0" style="75" hidden="1" customWidth="1"/>
    <col min="12295" max="12295" width="17.85546875" style="75" bestFit="1" customWidth="1"/>
    <col min="12296" max="12537" width="8.85546875" style="75"/>
    <col min="12538" max="12538" width="9.7109375" style="75" customWidth="1"/>
    <col min="12539" max="12539" width="7" style="75" bestFit="1" customWidth="1"/>
    <col min="12540" max="12540" width="79" style="75" customWidth="1"/>
    <col min="12541" max="12541" width="18.42578125" style="75" customWidth="1"/>
    <col min="12542" max="12543" width="0" style="75" hidden="1" customWidth="1"/>
    <col min="12544" max="12544" width="11.140625" style="75" customWidth="1"/>
    <col min="12545" max="12550" width="0" style="75" hidden="1" customWidth="1"/>
    <col min="12551" max="12551" width="17.85546875" style="75" bestFit="1" customWidth="1"/>
    <col min="12552" max="12793" width="8.85546875" style="75"/>
    <col min="12794" max="12794" width="9.7109375" style="75" customWidth="1"/>
    <col min="12795" max="12795" width="7" style="75" bestFit="1" customWidth="1"/>
    <col min="12796" max="12796" width="79" style="75" customWidth="1"/>
    <col min="12797" max="12797" width="18.42578125" style="75" customWidth="1"/>
    <col min="12798" max="12799" width="0" style="75" hidden="1" customWidth="1"/>
    <col min="12800" max="12800" width="11.140625" style="75" customWidth="1"/>
    <col min="12801" max="12806" width="0" style="75" hidden="1" customWidth="1"/>
    <col min="12807" max="12807" width="17.85546875" style="75" bestFit="1" customWidth="1"/>
    <col min="12808" max="13049" width="8.85546875" style="75"/>
    <col min="13050" max="13050" width="9.7109375" style="75" customWidth="1"/>
    <col min="13051" max="13051" width="7" style="75" bestFit="1" customWidth="1"/>
    <col min="13052" max="13052" width="79" style="75" customWidth="1"/>
    <col min="13053" max="13053" width="18.42578125" style="75" customWidth="1"/>
    <col min="13054" max="13055" width="0" style="75" hidden="1" customWidth="1"/>
    <col min="13056" max="13056" width="11.140625" style="75" customWidth="1"/>
    <col min="13057" max="13062" width="0" style="75" hidden="1" customWidth="1"/>
    <col min="13063" max="13063" width="17.85546875" style="75" bestFit="1" customWidth="1"/>
    <col min="13064" max="13305" width="8.85546875" style="75"/>
    <col min="13306" max="13306" width="9.7109375" style="75" customWidth="1"/>
    <col min="13307" max="13307" width="7" style="75" bestFit="1" customWidth="1"/>
    <col min="13308" max="13308" width="79" style="75" customWidth="1"/>
    <col min="13309" max="13309" width="18.42578125" style="75" customWidth="1"/>
    <col min="13310" max="13311" width="0" style="75" hidden="1" customWidth="1"/>
    <col min="13312" max="13312" width="11.140625" style="75" customWidth="1"/>
    <col min="13313" max="13318" width="0" style="75" hidden="1" customWidth="1"/>
    <col min="13319" max="13319" width="17.85546875" style="75" bestFit="1" customWidth="1"/>
    <col min="13320" max="13561" width="8.85546875" style="75"/>
    <col min="13562" max="13562" width="9.7109375" style="75" customWidth="1"/>
    <col min="13563" max="13563" width="7" style="75" bestFit="1" customWidth="1"/>
    <col min="13564" max="13564" width="79" style="75" customWidth="1"/>
    <col min="13565" max="13565" width="18.42578125" style="75" customWidth="1"/>
    <col min="13566" max="13567" width="0" style="75" hidden="1" customWidth="1"/>
    <col min="13568" max="13568" width="11.140625" style="75" customWidth="1"/>
    <col min="13569" max="13574" width="0" style="75" hidden="1" customWidth="1"/>
    <col min="13575" max="13575" width="17.85546875" style="75" bestFit="1" customWidth="1"/>
    <col min="13576" max="13817" width="8.85546875" style="75"/>
    <col min="13818" max="13818" width="9.7109375" style="75" customWidth="1"/>
    <col min="13819" max="13819" width="7" style="75" bestFit="1" customWidth="1"/>
    <col min="13820" max="13820" width="79" style="75" customWidth="1"/>
    <col min="13821" max="13821" width="18.42578125" style="75" customWidth="1"/>
    <col min="13822" max="13823" width="0" style="75" hidden="1" customWidth="1"/>
    <col min="13824" max="13824" width="11.140625" style="75" customWidth="1"/>
    <col min="13825" max="13830" width="0" style="75" hidden="1" customWidth="1"/>
    <col min="13831" max="13831" width="17.85546875" style="75" bestFit="1" customWidth="1"/>
    <col min="13832" max="14073" width="8.85546875" style="75"/>
    <col min="14074" max="14074" width="9.7109375" style="75" customWidth="1"/>
    <col min="14075" max="14075" width="7" style="75" bestFit="1" customWidth="1"/>
    <col min="14076" max="14076" width="79" style="75" customWidth="1"/>
    <col min="14077" max="14077" width="18.42578125" style="75" customWidth="1"/>
    <col min="14078" max="14079" width="0" style="75" hidden="1" customWidth="1"/>
    <col min="14080" max="14080" width="11.140625" style="75" customWidth="1"/>
    <col min="14081" max="14086" width="0" style="75" hidden="1" customWidth="1"/>
    <col min="14087" max="14087" width="17.85546875" style="75" bestFit="1" customWidth="1"/>
    <col min="14088" max="14329" width="8.85546875" style="75"/>
    <col min="14330" max="14330" width="9.7109375" style="75" customWidth="1"/>
    <col min="14331" max="14331" width="7" style="75" bestFit="1" customWidth="1"/>
    <col min="14332" max="14332" width="79" style="75" customWidth="1"/>
    <col min="14333" max="14333" width="18.42578125" style="75" customWidth="1"/>
    <col min="14334" max="14335" width="0" style="75" hidden="1" customWidth="1"/>
    <col min="14336" max="14336" width="11.140625" style="75" customWidth="1"/>
    <col min="14337" max="14342" width="0" style="75" hidden="1" customWidth="1"/>
    <col min="14343" max="14343" width="17.85546875" style="75" bestFit="1" customWidth="1"/>
    <col min="14344" max="14585" width="8.85546875" style="75"/>
    <col min="14586" max="14586" width="9.7109375" style="75" customWidth="1"/>
    <col min="14587" max="14587" width="7" style="75" bestFit="1" customWidth="1"/>
    <col min="14588" max="14588" width="79" style="75" customWidth="1"/>
    <col min="14589" max="14589" width="18.42578125" style="75" customWidth="1"/>
    <col min="14590" max="14591" width="0" style="75" hidden="1" customWidth="1"/>
    <col min="14592" max="14592" width="11.140625" style="75" customWidth="1"/>
    <col min="14593" max="14598" width="0" style="75" hidden="1" customWidth="1"/>
    <col min="14599" max="14599" width="17.85546875" style="75" bestFit="1" customWidth="1"/>
    <col min="14600" max="14841" width="8.85546875" style="75"/>
    <col min="14842" max="14842" width="9.7109375" style="75" customWidth="1"/>
    <col min="14843" max="14843" width="7" style="75" bestFit="1" customWidth="1"/>
    <col min="14844" max="14844" width="79" style="75" customWidth="1"/>
    <col min="14845" max="14845" width="18.42578125" style="75" customWidth="1"/>
    <col min="14846" max="14847" width="0" style="75" hidden="1" customWidth="1"/>
    <col min="14848" max="14848" width="11.140625" style="75" customWidth="1"/>
    <col min="14849" max="14854" width="0" style="75" hidden="1" customWidth="1"/>
    <col min="14855" max="14855" width="17.85546875" style="75" bestFit="1" customWidth="1"/>
    <col min="14856" max="15097" width="8.85546875" style="75"/>
    <col min="15098" max="15098" width="9.7109375" style="75" customWidth="1"/>
    <col min="15099" max="15099" width="7" style="75" bestFit="1" customWidth="1"/>
    <col min="15100" max="15100" width="79" style="75" customWidth="1"/>
    <col min="15101" max="15101" width="18.42578125" style="75" customWidth="1"/>
    <col min="15102" max="15103" width="0" style="75" hidden="1" customWidth="1"/>
    <col min="15104" max="15104" width="11.140625" style="75" customWidth="1"/>
    <col min="15105" max="15110" width="0" style="75" hidden="1" customWidth="1"/>
    <col min="15111" max="15111" width="17.85546875" style="75" bestFit="1" customWidth="1"/>
    <col min="15112" max="15353" width="8.85546875" style="75"/>
    <col min="15354" max="15354" width="9.7109375" style="75" customWidth="1"/>
    <col min="15355" max="15355" width="7" style="75" bestFit="1" customWidth="1"/>
    <col min="15356" max="15356" width="79" style="75" customWidth="1"/>
    <col min="15357" max="15357" width="18.42578125" style="75" customWidth="1"/>
    <col min="15358" max="15359" width="0" style="75" hidden="1" customWidth="1"/>
    <col min="15360" max="15360" width="11.140625" style="75" customWidth="1"/>
    <col min="15361" max="15366" width="0" style="75" hidden="1" customWidth="1"/>
    <col min="15367" max="15367" width="17.85546875" style="75" bestFit="1" customWidth="1"/>
    <col min="15368" max="15609" width="8.85546875" style="75"/>
    <col min="15610" max="15610" width="9.7109375" style="75" customWidth="1"/>
    <col min="15611" max="15611" width="7" style="75" bestFit="1" customWidth="1"/>
    <col min="15612" max="15612" width="79" style="75" customWidth="1"/>
    <col min="15613" max="15613" width="18.42578125" style="75" customWidth="1"/>
    <col min="15614" max="15615" width="0" style="75" hidden="1" customWidth="1"/>
    <col min="15616" max="15616" width="11.140625" style="75" customWidth="1"/>
    <col min="15617" max="15622" width="0" style="75" hidden="1" customWidth="1"/>
    <col min="15623" max="15623" width="17.85546875" style="75" bestFit="1" customWidth="1"/>
    <col min="15624" max="15865" width="8.85546875" style="75"/>
    <col min="15866" max="15866" width="9.7109375" style="75" customWidth="1"/>
    <col min="15867" max="15867" width="7" style="75" bestFit="1" customWidth="1"/>
    <col min="15868" max="15868" width="79" style="75" customWidth="1"/>
    <col min="15869" max="15869" width="18.42578125" style="75" customWidth="1"/>
    <col min="15870" max="15871" width="0" style="75" hidden="1" customWidth="1"/>
    <col min="15872" max="15872" width="11.140625" style="75" customWidth="1"/>
    <col min="15873" max="15878" width="0" style="75" hidden="1" customWidth="1"/>
    <col min="15879" max="15879" width="17.85546875" style="75" bestFit="1" customWidth="1"/>
    <col min="15880" max="16121" width="8.85546875" style="75"/>
    <col min="16122" max="16122" width="9.7109375" style="75" customWidth="1"/>
    <col min="16123" max="16123" width="7" style="75" bestFit="1" customWidth="1"/>
    <col min="16124" max="16124" width="79" style="75" customWidth="1"/>
    <col min="16125" max="16125" width="18.42578125" style="75" customWidth="1"/>
    <col min="16126" max="16127" width="0" style="75" hidden="1" customWidth="1"/>
    <col min="16128" max="16128" width="11.140625" style="75" customWidth="1"/>
    <col min="16129" max="16134" width="0" style="75" hidden="1" customWidth="1"/>
    <col min="16135" max="16135" width="17.85546875" style="75" bestFit="1" customWidth="1"/>
    <col min="16136" max="16384" width="8.85546875" style="75"/>
  </cols>
  <sheetData>
    <row r="1" spans="1:17" ht="18" customHeight="1" thickBot="1" x14ac:dyDescent="0.3">
      <c r="A1" s="933" t="s">
        <v>0</v>
      </c>
      <c r="B1" s="934"/>
      <c r="C1" s="934"/>
      <c r="D1" s="934"/>
      <c r="E1" s="944" t="s">
        <v>67</v>
      </c>
      <c r="F1" s="938" t="s">
        <v>68</v>
      </c>
      <c r="G1" s="939"/>
      <c r="H1" s="939"/>
      <c r="I1" s="940"/>
      <c r="J1" s="941" t="s">
        <v>69</v>
      </c>
      <c r="K1" s="942"/>
      <c r="L1" s="942"/>
      <c r="M1" s="942"/>
      <c r="N1" s="943"/>
      <c r="O1" s="916" t="s">
        <v>70</v>
      </c>
      <c r="P1" s="917"/>
    </row>
    <row r="2" spans="1:17" ht="14.45" customHeight="1" x14ac:dyDescent="0.25">
      <c r="A2" s="920" t="s">
        <v>71</v>
      </c>
      <c r="B2" s="921"/>
      <c r="C2" s="921"/>
      <c r="D2" s="921"/>
      <c r="E2" s="945"/>
      <c r="F2" s="922" t="s">
        <v>72</v>
      </c>
      <c r="G2" s="923"/>
      <c r="H2" s="923"/>
      <c r="I2" s="924"/>
      <c r="J2" s="925" t="s">
        <v>73</v>
      </c>
      <c r="K2" s="927" t="s">
        <v>74</v>
      </c>
      <c r="L2" s="929" t="s">
        <v>75</v>
      </c>
      <c r="M2" s="931" t="s">
        <v>76</v>
      </c>
      <c r="N2" s="931" t="s">
        <v>77</v>
      </c>
      <c r="O2" s="918"/>
      <c r="P2" s="919"/>
    </row>
    <row r="3" spans="1:17" ht="49.9" customHeight="1" thickBot="1" x14ac:dyDescent="0.3">
      <c r="A3" s="76" t="s">
        <v>78</v>
      </c>
      <c r="B3" s="77" t="s">
        <v>79</v>
      </c>
      <c r="C3" s="78" t="s">
        <v>80</v>
      </c>
      <c r="D3" s="76" t="s">
        <v>81</v>
      </c>
      <c r="E3" s="946"/>
      <c r="F3" s="79" t="s">
        <v>82</v>
      </c>
      <c r="G3" s="80" t="s">
        <v>83</v>
      </c>
      <c r="H3" s="81" t="s">
        <v>84</v>
      </c>
      <c r="I3" s="81" t="s">
        <v>85</v>
      </c>
      <c r="J3" s="926"/>
      <c r="K3" s="928"/>
      <c r="L3" s="930"/>
      <c r="M3" s="932"/>
      <c r="N3" s="932"/>
      <c r="O3" s="82" t="s">
        <v>86</v>
      </c>
      <c r="P3" s="82" t="s">
        <v>87</v>
      </c>
    </row>
    <row r="4" spans="1:17" s="92" customFormat="1" ht="19.899999999999999" customHeight="1" x14ac:dyDescent="0.25">
      <c r="A4" s="83"/>
      <c r="B4" s="84"/>
      <c r="C4" s="85" t="s">
        <v>88</v>
      </c>
      <c r="D4" s="86"/>
      <c r="E4" s="89">
        <v>12603094.77</v>
      </c>
      <c r="F4" s="90">
        <v>10603094.77</v>
      </c>
      <c r="G4" s="90">
        <v>0</v>
      </c>
      <c r="H4" s="90">
        <v>10603094.77</v>
      </c>
      <c r="I4" s="90">
        <v>2000000</v>
      </c>
      <c r="J4" s="91">
        <v>0</v>
      </c>
      <c r="K4" s="91">
        <v>0</v>
      </c>
      <c r="L4" s="91">
        <v>0</v>
      </c>
      <c r="M4" s="91">
        <v>0</v>
      </c>
      <c r="N4" s="91">
        <v>0</v>
      </c>
      <c r="O4" s="91">
        <v>0</v>
      </c>
      <c r="P4" s="91">
        <v>0</v>
      </c>
    </row>
    <row r="5" spans="1:17" s="92" customFormat="1" ht="14.45" customHeight="1" x14ac:dyDescent="0.25">
      <c r="A5" s="83"/>
      <c r="B5" s="84"/>
      <c r="C5" s="93" t="s">
        <v>89</v>
      </c>
      <c r="D5" s="94"/>
      <c r="E5" s="96">
        <v>2000000</v>
      </c>
      <c r="F5" s="97">
        <v>0</v>
      </c>
      <c r="G5" s="97">
        <v>0</v>
      </c>
      <c r="H5" s="97">
        <v>0</v>
      </c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</row>
    <row r="6" spans="1:17" ht="18.600000000000001" customHeight="1" x14ac:dyDescent="0.25">
      <c r="A6" s="98" t="s">
        <v>90</v>
      </c>
      <c r="B6" s="99" t="s">
        <v>91</v>
      </c>
      <c r="C6" s="100" t="s">
        <v>92</v>
      </c>
      <c r="D6" s="101" t="s">
        <v>93</v>
      </c>
      <c r="E6" s="102">
        <v>62680000</v>
      </c>
      <c r="F6" s="102">
        <v>62470927.890000001</v>
      </c>
      <c r="G6" s="102">
        <v>0</v>
      </c>
      <c r="H6" s="102">
        <v>62470927.890000001</v>
      </c>
      <c r="I6" s="102">
        <v>209072.1099999994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62470927.890000001</v>
      </c>
      <c r="P6" s="102">
        <v>0</v>
      </c>
    </row>
    <row r="7" spans="1:17" ht="14.45" customHeight="1" x14ac:dyDescent="0.25">
      <c r="A7" s="103" t="s">
        <v>90</v>
      </c>
      <c r="B7" s="104" t="s">
        <v>94</v>
      </c>
      <c r="C7" s="105" t="s">
        <v>92</v>
      </c>
      <c r="D7" s="106" t="s">
        <v>95</v>
      </c>
      <c r="E7" s="107">
        <v>62680000</v>
      </c>
      <c r="F7" s="107">
        <v>62470927.890000001</v>
      </c>
      <c r="G7" s="107">
        <v>0</v>
      </c>
      <c r="H7" s="107">
        <v>62470927.890000001</v>
      </c>
      <c r="I7" s="108">
        <v>209072.1099999994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62470927.890000001</v>
      </c>
      <c r="P7" s="107">
        <v>0</v>
      </c>
    </row>
    <row r="8" spans="1:17" ht="19.149999999999999" customHeight="1" x14ac:dyDescent="0.25">
      <c r="A8" s="98" t="s">
        <v>90</v>
      </c>
      <c r="B8" s="99" t="s">
        <v>91</v>
      </c>
      <c r="C8" s="109" t="s">
        <v>96</v>
      </c>
      <c r="D8" s="110" t="s">
        <v>97</v>
      </c>
      <c r="E8" s="111">
        <v>336000</v>
      </c>
      <c r="F8" s="111">
        <v>445911.32</v>
      </c>
      <c r="G8" s="111">
        <v>53970.97</v>
      </c>
      <c r="H8" s="111">
        <v>499882.29000000004</v>
      </c>
      <c r="I8" s="112">
        <v>-163882.29000000004</v>
      </c>
      <c r="J8" s="111">
        <v>471975.82</v>
      </c>
      <c r="K8" s="111">
        <v>68880.070000000007</v>
      </c>
      <c r="L8" s="111">
        <v>403095.75</v>
      </c>
      <c r="M8" s="111">
        <v>0</v>
      </c>
      <c r="N8" s="111">
        <v>403095.75</v>
      </c>
      <c r="O8" s="111">
        <v>514791.39</v>
      </c>
      <c r="P8" s="111">
        <v>457066.72</v>
      </c>
    </row>
    <row r="9" spans="1:17" ht="14.45" customHeight="1" x14ac:dyDescent="0.25">
      <c r="A9" s="103" t="s">
        <v>90</v>
      </c>
      <c r="B9" s="104" t="s">
        <v>94</v>
      </c>
      <c r="C9" s="105" t="s">
        <v>98</v>
      </c>
      <c r="D9" s="106" t="s">
        <v>99</v>
      </c>
      <c r="E9" s="113">
        <v>250000</v>
      </c>
      <c r="F9" s="113">
        <v>196949.76000000001</v>
      </c>
      <c r="G9" s="113">
        <v>53970.97</v>
      </c>
      <c r="H9" s="113">
        <v>250920.73</v>
      </c>
      <c r="I9" s="114">
        <v>-920.73000000001048</v>
      </c>
      <c r="J9" s="113">
        <v>68880.070000000007</v>
      </c>
      <c r="K9" s="113">
        <v>68880.070000000007</v>
      </c>
      <c r="L9" s="113">
        <v>0</v>
      </c>
      <c r="M9" s="113">
        <v>0</v>
      </c>
      <c r="N9" s="113">
        <v>0</v>
      </c>
      <c r="O9" s="113">
        <v>265829.83</v>
      </c>
      <c r="P9" s="113">
        <v>53970.97</v>
      </c>
    </row>
    <row r="10" spans="1:17" ht="14.45" customHeight="1" x14ac:dyDescent="0.25">
      <c r="A10" s="103" t="s">
        <v>90</v>
      </c>
      <c r="B10" s="104" t="s">
        <v>94</v>
      </c>
      <c r="C10" s="105" t="s">
        <v>100</v>
      </c>
      <c r="D10" s="106" t="s">
        <v>101</v>
      </c>
      <c r="E10" s="113">
        <v>86000</v>
      </c>
      <c r="F10" s="113">
        <v>248961.56</v>
      </c>
      <c r="G10" s="113">
        <v>0</v>
      </c>
      <c r="H10" s="113">
        <v>248961.56</v>
      </c>
      <c r="I10" s="114">
        <v>-162961.56</v>
      </c>
      <c r="J10" s="113">
        <v>403095.75</v>
      </c>
      <c r="K10" s="113">
        <v>0</v>
      </c>
      <c r="L10" s="113">
        <v>403095.75</v>
      </c>
      <c r="M10" s="113">
        <v>0</v>
      </c>
      <c r="N10" s="113">
        <v>403095.75</v>
      </c>
      <c r="O10" s="113">
        <v>248961.56</v>
      </c>
      <c r="P10" s="113">
        <v>403095.75</v>
      </c>
    </row>
    <row r="11" spans="1:17" ht="17.45" customHeight="1" x14ac:dyDescent="0.25">
      <c r="A11" s="98" t="s">
        <v>90</v>
      </c>
      <c r="B11" s="115" t="s">
        <v>91</v>
      </c>
      <c r="C11" s="100" t="s">
        <v>102</v>
      </c>
      <c r="D11" s="101" t="s">
        <v>103</v>
      </c>
      <c r="E11" s="102">
        <v>12945000</v>
      </c>
      <c r="F11" s="102">
        <v>12015401.700000003</v>
      </c>
      <c r="G11" s="102">
        <v>46581.17</v>
      </c>
      <c r="H11" s="102">
        <v>12061982.870000003</v>
      </c>
      <c r="I11" s="116">
        <v>883017.12999999709</v>
      </c>
      <c r="J11" s="102">
        <v>227366.29</v>
      </c>
      <c r="K11" s="102">
        <v>18910.189999999999</v>
      </c>
      <c r="L11" s="102">
        <v>208456.1</v>
      </c>
      <c r="M11" s="116">
        <v>-207237.98</v>
      </c>
      <c r="N11" s="116">
        <v>1218.1199999999953</v>
      </c>
      <c r="O11" s="102">
        <v>12034311.890000002</v>
      </c>
      <c r="P11" s="102">
        <v>47799.290000000008</v>
      </c>
    </row>
    <row r="12" spans="1:17" ht="18" customHeight="1" thickBot="1" x14ac:dyDescent="0.3">
      <c r="A12" s="103" t="s">
        <v>90</v>
      </c>
      <c r="B12" s="117" t="s">
        <v>94</v>
      </c>
      <c r="C12" s="105" t="s">
        <v>104</v>
      </c>
      <c r="D12" s="106" t="s">
        <v>105</v>
      </c>
      <c r="E12" s="113">
        <v>12945000</v>
      </c>
      <c r="F12" s="113">
        <v>12015401.700000003</v>
      </c>
      <c r="G12" s="113">
        <v>46581.17</v>
      </c>
      <c r="H12" s="113">
        <v>12061982.870000003</v>
      </c>
      <c r="I12" s="114">
        <v>883017.12999999709</v>
      </c>
      <c r="J12" s="113">
        <v>227366.29</v>
      </c>
      <c r="K12" s="113">
        <v>18910.189999999999</v>
      </c>
      <c r="L12" s="113">
        <v>208456.1</v>
      </c>
      <c r="M12" s="114">
        <v>-207237.98</v>
      </c>
      <c r="N12" s="114">
        <v>1218.1199999999953</v>
      </c>
      <c r="O12" s="113">
        <v>12034311.890000002</v>
      </c>
      <c r="P12" s="113">
        <v>47799.290000000008</v>
      </c>
    </row>
    <row r="13" spans="1:17" s="123" customFormat="1" ht="25.9" customHeight="1" thickBot="1" x14ac:dyDescent="0.25">
      <c r="A13" s="118"/>
      <c r="B13" s="118"/>
      <c r="C13" s="119" t="s">
        <v>106</v>
      </c>
      <c r="D13" s="120"/>
      <c r="E13" s="121">
        <v>88564094.769999996</v>
      </c>
      <c r="F13" s="121">
        <v>85535335.679999992</v>
      </c>
      <c r="G13" s="121">
        <v>100552.14</v>
      </c>
      <c r="H13" s="121">
        <v>85635887.820000008</v>
      </c>
      <c r="I13" s="121">
        <v>2928206.9499999965</v>
      </c>
      <c r="J13" s="121">
        <v>699342.11</v>
      </c>
      <c r="K13" s="121">
        <v>87790.260000000009</v>
      </c>
      <c r="L13" s="121">
        <v>611551.85</v>
      </c>
      <c r="M13" s="122">
        <v>-207237.98</v>
      </c>
      <c r="N13" s="122">
        <v>404313.87</v>
      </c>
      <c r="O13" s="121">
        <v>75020031.170000002</v>
      </c>
      <c r="P13" s="121">
        <v>504866.01</v>
      </c>
      <c r="Q13" s="1058">
        <f>O13+F4</f>
        <v>85623125.939999998</v>
      </c>
    </row>
    <row r="14" spans="1:17" ht="14.45" customHeight="1" thickBot="1" x14ac:dyDescent="0.3">
      <c r="A14" s="129"/>
      <c r="B14" s="130"/>
      <c r="C14" s="131"/>
      <c r="D14" s="132"/>
      <c r="E14" s="133"/>
      <c r="F14" s="133"/>
      <c r="G14" s="133"/>
      <c r="H14" s="133"/>
      <c r="I14" s="134"/>
      <c r="J14" s="135"/>
      <c r="K14" s="136"/>
      <c r="L14" s="134"/>
      <c r="M14" s="137"/>
      <c r="N14" s="137"/>
      <c r="O14" s="134"/>
      <c r="P14" s="134"/>
    </row>
    <row r="15" spans="1:17" ht="19.149999999999999" customHeight="1" thickBot="1" x14ac:dyDescent="0.3">
      <c r="A15" s="933" t="s">
        <v>0</v>
      </c>
      <c r="B15" s="934"/>
      <c r="C15" s="934"/>
      <c r="D15" s="934"/>
      <c r="E15" s="935" t="s">
        <v>67</v>
      </c>
      <c r="F15" s="938" t="s">
        <v>68</v>
      </c>
      <c r="G15" s="939"/>
      <c r="H15" s="939"/>
      <c r="I15" s="940"/>
      <c r="J15" s="941" t="s">
        <v>107</v>
      </c>
      <c r="K15" s="942"/>
      <c r="L15" s="942"/>
      <c r="M15" s="942"/>
      <c r="N15" s="943"/>
      <c r="O15" s="916" t="s">
        <v>70</v>
      </c>
      <c r="P15" s="917"/>
    </row>
    <row r="16" spans="1:17" ht="14.45" customHeight="1" x14ac:dyDescent="0.25">
      <c r="A16" s="920" t="s">
        <v>71</v>
      </c>
      <c r="B16" s="921"/>
      <c r="C16" s="921"/>
      <c r="D16" s="921"/>
      <c r="E16" s="936"/>
      <c r="F16" s="922" t="s">
        <v>108</v>
      </c>
      <c r="G16" s="923"/>
      <c r="H16" s="923"/>
      <c r="I16" s="924"/>
      <c r="J16" s="925" t="s">
        <v>73</v>
      </c>
      <c r="K16" s="927" t="s">
        <v>109</v>
      </c>
      <c r="L16" s="929" t="s">
        <v>110</v>
      </c>
      <c r="M16" s="931" t="s">
        <v>76</v>
      </c>
      <c r="N16" s="931" t="s">
        <v>77</v>
      </c>
      <c r="O16" s="918"/>
      <c r="P16" s="919"/>
    </row>
    <row r="17" spans="1:16" ht="49.15" customHeight="1" thickBot="1" x14ac:dyDescent="0.3">
      <c r="A17" s="76" t="s">
        <v>78</v>
      </c>
      <c r="B17" s="77" t="s">
        <v>79</v>
      </c>
      <c r="C17" s="78" t="s">
        <v>80</v>
      </c>
      <c r="D17" s="76" t="s">
        <v>81</v>
      </c>
      <c r="E17" s="937"/>
      <c r="F17" s="79" t="s">
        <v>109</v>
      </c>
      <c r="G17" s="138" t="s">
        <v>111</v>
      </c>
      <c r="H17" s="81" t="s">
        <v>84</v>
      </c>
      <c r="I17" s="81" t="s">
        <v>85</v>
      </c>
      <c r="J17" s="926"/>
      <c r="K17" s="928"/>
      <c r="L17" s="930"/>
      <c r="M17" s="932"/>
      <c r="N17" s="932"/>
      <c r="O17" s="82" t="s">
        <v>112</v>
      </c>
      <c r="P17" s="82" t="s">
        <v>113</v>
      </c>
    </row>
    <row r="18" spans="1:16" ht="16.899999999999999" customHeight="1" x14ac:dyDescent="0.25">
      <c r="A18" s="98" t="s">
        <v>114</v>
      </c>
      <c r="B18" s="99" t="s">
        <v>91</v>
      </c>
      <c r="C18" s="100" t="s">
        <v>115</v>
      </c>
      <c r="D18" s="139" t="s">
        <v>116</v>
      </c>
      <c r="E18" s="102">
        <v>69754094.769999996</v>
      </c>
      <c r="F18" s="102">
        <v>49263987.350000009</v>
      </c>
      <c r="G18" s="102">
        <v>6257246.2500000009</v>
      </c>
      <c r="H18" s="102">
        <v>55521233.600000001</v>
      </c>
      <c r="I18" s="102">
        <v>14232861.169999994</v>
      </c>
      <c r="J18" s="102">
        <v>20460753</v>
      </c>
      <c r="K18" s="102">
        <v>5348924.4799999995</v>
      </c>
      <c r="L18" s="102">
        <v>15111828.52</v>
      </c>
      <c r="M18" s="116">
        <v>-13663937.370000001</v>
      </c>
      <c r="N18" s="116">
        <v>1447891.1499999985</v>
      </c>
      <c r="O18" s="102">
        <v>54612911.829999998</v>
      </c>
      <c r="P18" s="102">
        <v>7705137.4000000013</v>
      </c>
    </row>
    <row r="19" spans="1:16" ht="14.45" customHeight="1" x14ac:dyDescent="0.25">
      <c r="A19" s="103" t="s">
        <v>114</v>
      </c>
      <c r="B19" s="104" t="s">
        <v>94</v>
      </c>
      <c r="C19" s="105" t="s">
        <v>117</v>
      </c>
      <c r="D19" s="140" t="s">
        <v>118</v>
      </c>
      <c r="E19" s="113">
        <v>37451200</v>
      </c>
      <c r="F19" s="113">
        <v>29748991.98</v>
      </c>
      <c r="G19" s="113">
        <v>827914.04999999993</v>
      </c>
      <c r="H19" s="113">
        <v>30576906.030000001</v>
      </c>
      <c r="I19" s="113">
        <v>6874293.9699999988</v>
      </c>
      <c r="J19" s="113">
        <v>14958337.82</v>
      </c>
      <c r="K19" s="113">
        <v>1459439.8099999998</v>
      </c>
      <c r="L19" s="113">
        <v>13498898.01</v>
      </c>
      <c r="M19" s="114">
        <v>-13156815.83</v>
      </c>
      <c r="N19" s="114">
        <v>342082.1799999997</v>
      </c>
      <c r="O19" s="113">
        <v>31208431.789999999</v>
      </c>
      <c r="P19" s="113">
        <v>1169996.2300000004</v>
      </c>
    </row>
    <row r="20" spans="1:16" ht="14.45" customHeight="1" x14ac:dyDescent="0.25">
      <c r="A20" s="103" t="s">
        <v>114</v>
      </c>
      <c r="B20" s="104" t="s">
        <v>94</v>
      </c>
      <c r="C20" s="105" t="s">
        <v>119</v>
      </c>
      <c r="D20" s="140" t="s">
        <v>120</v>
      </c>
      <c r="E20" s="113">
        <v>2279800</v>
      </c>
      <c r="F20" s="113">
        <v>1695391.28</v>
      </c>
      <c r="G20" s="113">
        <v>323208.39</v>
      </c>
      <c r="H20" s="113">
        <v>2018599.67</v>
      </c>
      <c r="I20" s="113">
        <v>261200.33000000007</v>
      </c>
      <c r="J20" s="113">
        <v>307243.33999999997</v>
      </c>
      <c r="K20" s="113">
        <v>307243.33999999997</v>
      </c>
      <c r="L20" s="113">
        <v>0</v>
      </c>
      <c r="M20" s="114">
        <v>0</v>
      </c>
      <c r="N20" s="114">
        <v>0</v>
      </c>
      <c r="O20" s="113">
        <v>2002634.62</v>
      </c>
      <c r="P20" s="113">
        <v>323208.39</v>
      </c>
    </row>
    <row r="21" spans="1:16" ht="14.45" customHeight="1" x14ac:dyDescent="0.25">
      <c r="A21" s="103" t="s">
        <v>114</v>
      </c>
      <c r="B21" s="104" t="s">
        <v>94</v>
      </c>
      <c r="C21" s="105" t="s">
        <v>121</v>
      </c>
      <c r="D21" s="140" t="s">
        <v>122</v>
      </c>
      <c r="E21" s="113">
        <v>18623270</v>
      </c>
      <c r="F21" s="113">
        <v>10151633.220000001</v>
      </c>
      <c r="G21" s="113">
        <v>4488547.6000000006</v>
      </c>
      <c r="H21" s="113">
        <v>14640180.82</v>
      </c>
      <c r="I21" s="113">
        <v>3983089.1799999997</v>
      </c>
      <c r="J21" s="113">
        <v>4848760.93</v>
      </c>
      <c r="K21" s="113">
        <v>3235830.42</v>
      </c>
      <c r="L21" s="113">
        <v>1612930.51</v>
      </c>
      <c r="M21" s="114">
        <v>-507121.54000000004</v>
      </c>
      <c r="N21" s="114">
        <v>1105808.97</v>
      </c>
      <c r="O21" s="113">
        <v>13387463.640000001</v>
      </c>
      <c r="P21" s="113">
        <v>5594356.5700000003</v>
      </c>
    </row>
    <row r="22" spans="1:16" ht="14.45" customHeight="1" x14ac:dyDescent="0.25">
      <c r="A22" s="103" t="s">
        <v>114</v>
      </c>
      <c r="B22" s="104" t="s">
        <v>94</v>
      </c>
      <c r="C22" s="105" t="s">
        <v>92</v>
      </c>
      <c r="D22" s="140" t="s">
        <v>123</v>
      </c>
      <c r="E22" s="113">
        <v>6707529</v>
      </c>
      <c r="F22" s="113">
        <v>6707529</v>
      </c>
      <c r="G22" s="113">
        <v>0</v>
      </c>
      <c r="H22" s="113">
        <v>6707529</v>
      </c>
      <c r="I22" s="113">
        <v>0</v>
      </c>
      <c r="J22" s="113">
        <v>0</v>
      </c>
      <c r="K22" s="113">
        <v>0</v>
      </c>
      <c r="L22" s="113">
        <v>0</v>
      </c>
      <c r="M22" s="114">
        <v>0</v>
      </c>
      <c r="N22" s="114">
        <v>0</v>
      </c>
      <c r="O22" s="113">
        <v>6707529</v>
      </c>
      <c r="P22" s="113">
        <v>0</v>
      </c>
    </row>
    <row r="23" spans="1:16" ht="14.45" customHeight="1" x14ac:dyDescent="0.25">
      <c r="A23" s="103" t="s">
        <v>114</v>
      </c>
      <c r="B23" s="104" t="s">
        <v>94</v>
      </c>
      <c r="C23" s="105" t="s">
        <v>125</v>
      </c>
      <c r="D23" s="140" t="s">
        <v>126</v>
      </c>
      <c r="E23" s="113">
        <v>80000</v>
      </c>
      <c r="F23" s="113">
        <v>51117.67</v>
      </c>
      <c r="G23" s="113">
        <v>14032.45</v>
      </c>
      <c r="H23" s="113">
        <v>65150.119999999995</v>
      </c>
      <c r="I23" s="113">
        <v>14849.880000000005</v>
      </c>
      <c r="J23" s="113">
        <v>17908.810000000001</v>
      </c>
      <c r="K23" s="113">
        <v>17908.810000000001</v>
      </c>
      <c r="L23" s="113">
        <v>0</v>
      </c>
      <c r="M23" s="114">
        <v>0</v>
      </c>
      <c r="N23" s="114">
        <v>0</v>
      </c>
      <c r="O23" s="113">
        <v>69026.48</v>
      </c>
      <c r="P23" s="113">
        <v>14032.45</v>
      </c>
    </row>
    <row r="24" spans="1:16" ht="14.45" customHeight="1" x14ac:dyDescent="0.25">
      <c r="A24" s="103" t="s">
        <v>114</v>
      </c>
      <c r="B24" s="104" t="s">
        <v>94</v>
      </c>
      <c r="C24" s="105" t="s">
        <v>127</v>
      </c>
      <c r="D24" s="140" t="s">
        <v>128</v>
      </c>
      <c r="E24" s="113">
        <v>1250000</v>
      </c>
      <c r="F24" s="113">
        <v>436783.63</v>
      </c>
      <c r="G24" s="113">
        <v>603543.76</v>
      </c>
      <c r="H24" s="113">
        <v>1040327.39</v>
      </c>
      <c r="I24" s="113">
        <v>209672.61</v>
      </c>
      <c r="J24" s="113">
        <v>316267.43</v>
      </c>
      <c r="K24" s="113">
        <v>316267.43</v>
      </c>
      <c r="L24" s="113">
        <v>0</v>
      </c>
      <c r="M24" s="114">
        <v>0</v>
      </c>
      <c r="N24" s="114">
        <v>0</v>
      </c>
      <c r="O24" s="113">
        <v>753051.06</v>
      </c>
      <c r="P24" s="113">
        <v>603543.76</v>
      </c>
    </row>
    <row r="25" spans="1:16" ht="14.45" customHeight="1" x14ac:dyDescent="0.25">
      <c r="A25" s="103" t="s">
        <v>114</v>
      </c>
      <c r="B25" s="104" t="s">
        <v>94</v>
      </c>
      <c r="C25" s="105" t="s">
        <v>129</v>
      </c>
      <c r="D25" s="140" t="s">
        <v>130</v>
      </c>
      <c r="E25" s="113">
        <v>3362295.7699999944</v>
      </c>
      <c r="F25" s="113">
        <v>472540.56999999995</v>
      </c>
      <c r="G25" s="113">
        <v>0</v>
      </c>
      <c r="H25" s="113">
        <v>472540.56999999995</v>
      </c>
      <c r="I25" s="113">
        <v>2889755.1999999946</v>
      </c>
      <c r="J25" s="113">
        <v>12234.67</v>
      </c>
      <c r="K25" s="113">
        <v>12234.67</v>
      </c>
      <c r="L25" s="113">
        <v>0</v>
      </c>
      <c r="M25" s="114">
        <v>0</v>
      </c>
      <c r="N25" s="114">
        <v>0</v>
      </c>
      <c r="O25" s="113">
        <v>484775.23999999993</v>
      </c>
      <c r="P25" s="113">
        <v>0</v>
      </c>
    </row>
    <row r="26" spans="1:16" ht="16.149999999999999" customHeight="1" x14ac:dyDescent="0.25">
      <c r="A26" s="98" t="s">
        <v>114</v>
      </c>
      <c r="B26" s="99" t="s">
        <v>91</v>
      </c>
      <c r="C26" s="100" t="s">
        <v>131</v>
      </c>
      <c r="D26" s="139" t="s">
        <v>132</v>
      </c>
      <c r="E26" s="102">
        <v>5865000</v>
      </c>
      <c r="F26" s="102">
        <v>292896.84999999998</v>
      </c>
      <c r="G26" s="102">
        <v>275940.64</v>
      </c>
      <c r="H26" s="102">
        <v>568837.49</v>
      </c>
      <c r="I26" s="102">
        <v>5296162.51</v>
      </c>
      <c r="J26" s="102">
        <v>1314263.2700000003</v>
      </c>
      <c r="K26" s="102">
        <v>988403.29999999993</v>
      </c>
      <c r="L26" s="102">
        <v>325859.97000000015</v>
      </c>
      <c r="M26" s="116">
        <v>-2910.34</v>
      </c>
      <c r="N26" s="116">
        <v>322949.63000000012</v>
      </c>
      <c r="O26" s="102">
        <v>1281300.1499999999</v>
      </c>
      <c r="P26" s="102">
        <v>598890.27000000014</v>
      </c>
    </row>
    <row r="27" spans="1:16" ht="14.45" customHeight="1" x14ac:dyDescent="0.25">
      <c r="A27" s="103" t="s">
        <v>114</v>
      </c>
      <c r="B27" s="104" t="s">
        <v>94</v>
      </c>
      <c r="C27" s="105" t="s">
        <v>133</v>
      </c>
      <c r="D27" s="140" t="s">
        <v>134</v>
      </c>
      <c r="E27" s="113">
        <v>5865000</v>
      </c>
      <c r="F27" s="113">
        <v>292896.84999999998</v>
      </c>
      <c r="G27" s="113">
        <v>275940.64</v>
      </c>
      <c r="H27" s="113">
        <v>568837.49</v>
      </c>
      <c r="I27" s="113">
        <v>5296162.51</v>
      </c>
      <c r="J27" s="113">
        <v>1314263.2700000003</v>
      </c>
      <c r="K27" s="113">
        <v>988403.29999999993</v>
      </c>
      <c r="L27" s="113">
        <v>325859.97000000015</v>
      </c>
      <c r="M27" s="114">
        <v>-2910.34</v>
      </c>
      <c r="N27" s="114">
        <v>322949.63000000012</v>
      </c>
      <c r="O27" s="113">
        <v>1281300.1499999999</v>
      </c>
      <c r="P27" s="113">
        <v>598890.27000000014</v>
      </c>
    </row>
    <row r="28" spans="1:16" ht="17.45" customHeight="1" x14ac:dyDescent="0.25">
      <c r="A28" s="98" t="s">
        <v>114</v>
      </c>
      <c r="B28" s="115" t="s">
        <v>91</v>
      </c>
      <c r="C28" s="100" t="s">
        <v>135</v>
      </c>
      <c r="D28" s="139" t="s">
        <v>136</v>
      </c>
      <c r="E28" s="102">
        <v>12945000</v>
      </c>
      <c r="F28" s="102">
        <v>10329386.190000001</v>
      </c>
      <c r="G28" s="102">
        <v>1732596.6800000002</v>
      </c>
      <c r="H28" s="102">
        <v>12061982.870000001</v>
      </c>
      <c r="I28" s="102">
        <v>883017.12999999896</v>
      </c>
      <c r="J28" s="102">
        <v>1927357.25</v>
      </c>
      <c r="K28" s="102">
        <v>1657663.6400000001</v>
      </c>
      <c r="L28" s="102">
        <v>269693.60999999993</v>
      </c>
      <c r="M28" s="116">
        <v>-267507.40999999997</v>
      </c>
      <c r="N28" s="116">
        <v>2186.1999999999534</v>
      </c>
      <c r="O28" s="102">
        <v>11987049.830000002</v>
      </c>
      <c r="P28" s="102">
        <v>1734782.8800000001</v>
      </c>
    </row>
    <row r="29" spans="1:16" ht="14.45" customHeight="1" thickBot="1" x14ac:dyDescent="0.3">
      <c r="A29" s="103" t="s">
        <v>114</v>
      </c>
      <c r="B29" s="117" t="s">
        <v>94</v>
      </c>
      <c r="C29" s="105" t="s">
        <v>137</v>
      </c>
      <c r="D29" s="140" t="s">
        <v>138</v>
      </c>
      <c r="E29" s="113">
        <v>12945000</v>
      </c>
      <c r="F29" s="113">
        <v>10329386.190000001</v>
      </c>
      <c r="G29" s="113">
        <v>1732596.6800000002</v>
      </c>
      <c r="H29" s="113">
        <v>12061982.870000001</v>
      </c>
      <c r="I29" s="113">
        <v>883017.12999999896</v>
      </c>
      <c r="J29" s="113">
        <v>1927357.25</v>
      </c>
      <c r="K29" s="113">
        <v>1657663.6400000001</v>
      </c>
      <c r="L29" s="113">
        <v>269693.60999999993</v>
      </c>
      <c r="M29" s="114">
        <v>-267507.40999999997</v>
      </c>
      <c r="N29" s="114">
        <v>2186.1999999999534</v>
      </c>
      <c r="O29" s="113">
        <v>11987049.830000002</v>
      </c>
      <c r="P29" s="113">
        <v>1734782.8800000001</v>
      </c>
    </row>
    <row r="30" spans="1:16" s="123" customFormat="1" ht="24" thickBot="1" x14ac:dyDescent="0.25">
      <c r="A30" s="118"/>
      <c r="B30" s="118"/>
      <c r="C30" s="146" t="s">
        <v>139</v>
      </c>
      <c r="D30" s="120"/>
      <c r="E30" s="121">
        <v>88564094.769999996</v>
      </c>
      <c r="F30" s="121">
        <v>59886270.390000008</v>
      </c>
      <c r="G30" s="121">
        <v>8265783.5700000012</v>
      </c>
      <c r="H30" s="121">
        <v>68152053.960000008</v>
      </c>
      <c r="I30" s="121">
        <v>20412040.809999995</v>
      </c>
      <c r="J30" s="121">
        <v>23702373.52</v>
      </c>
      <c r="K30" s="121">
        <v>7994991.4199999999</v>
      </c>
      <c r="L30" s="121">
        <v>15707382.1</v>
      </c>
      <c r="M30" s="122">
        <v>-13934355.120000001</v>
      </c>
      <c r="N30" s="122">
        <v>1773026.9799999986</v>
      </c>
      <c r="O30" s="121">
        <v>67881261.810000002</v>
      </c>
      <c r="P30" s="121">
        <v>10038810.550000001</v>
      </c>
    </row>
    <row r="31" spans="1:16" ht="14.45" customHeight="1" x14ac:dyDescent="0.25">
      <c r="L31" s="149"/>
    </row>
    <row r="32" spans="1:16" ht="14.45" customHeight="1" x14ac:dyDescent="0.25">
      <c r="E32" s="75"/>
      <c r="F32" s="75"/>
      <c r="M32" s="75"/>
      <c r="N32" s="75"/>
    </row>
    <row r="33" spans="5:16" ht="14.45" customHeight="1" x14ac:dyDescent="0.25"/>
    <row r="34" spans="5:16" ht="14.45" customHeight="1" x14ac:dyDescent="0.25">
      <c r="E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5:16" ht="14.45" customHeight="1" x14ac:dyDescent="0.25"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5:16" ht="14.45" customHeight="1" x14ac:dyDescent="0.25">
      <c r="H36" s="149"/>
      <c r="J36" s="153"/>
      <c r="K36" s="153"/>
      <c r="L36" s="153"/>
      <c r="M36" s="154"/>
      <c r="N36" s="154"/>
      <c r="O36" s="153"/>
    </row>
    <row r="37" spans="5:16" ht="14.45" customHeight="1" x14ac:dyDescent="0.25">
      <c r="J37" s="155"/>
      <c r="K37" s="155"/>
      <c r="L37" s="155"/>
      <c r="O37" s="149"/>
    </row>
    <row r="38" spans="5:16" ht="14.45" customHeight="1" x14ac:dyDescent="0.25">
      <c r="J38" s="149"/>
    </row>
    <row r="39" spans="5:16" ht="14.45" customHeight="1" x14ac:dyDescent="0.25"/>
  </sheetData>
  <mergeCells count="24">
    <mergeCell ref="A1:D1"/>
    <mergeCell ref="E1:E3"/>
    <mergeCell ref="F1:I1"/>
    <mergeCell ref="J1:N1"/>
    <mergeCell ref="O1:P2"/>
    <mergeCell ref="A2:D2"/>
    <mergeCell ref="F2:I2"/>
    <mergeCell ref="J2:J3"/>
    <mergeCell ref="K2:K3"/>
    <mergeCell ref="L2:L3"/>
    <mergeCell ref="M2:M3"/>
    <mergeCell ref="N2:N3"/>
    <mergeCell ref="O15:P16"/>
    <mergeCell ref="A16:D16"/>
    <mergeCell ref="F16:I16"/>
    <mergeCell ref="J16:J17"/>
    <mergeCell ref="K16:K17"/>
    <mergeCell ref="L16:L17"/>
    <mergeCell ref="M16:M17"/>
    <mergeCell ref="N16:N17"/>
    <mergeCell ref="A15:D15"/>
    <mergeCell ref="E15:E17"/>
    <mergeCell ref="F15:I15"/>
    <mergeCell ref="J15:N15"/>
  </mergeCell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10"/>
  <sheetViews>
    <sheetView tabSelected="1" workbookViewId="0">
      <selection sqref="A1:XFD1048576"/>
    </sheetView>
  </sheetViews>
  <sheetFormatPr defaultColWidth="9.140625" defaultRowHeight="12.75" x14ac:dyDescent="0.2"/>
  <cols>
    <col min="1" max="4" width="9.140625" style="273"/>
    <col min="5" max="5" width="5.85546875" style="273" customWidth="1"/>
    <col min="6" max="6" width="20.5703125" style="273" customWidth="1"/>
    <col min="7" max="7" width="14.28515625" style="273" customWidth="1"/>
    <col min="8" max="8" width="12.7109375" style="273" customWidth="1"/>
    <col min="9" max="9" width="14.42578125" style="273" customWidth="1"/>
    <col min="10" max="10" width="15" style="273" customWidth="1"/>
    <col min="11" max="11" width="13.85546875" style="273" bestFit="1" customWidth="1"/>
    <col min="12" max="12" width="14.85546875" style="273" customWidth="1"/>
    <col min="13" max="13" width="12.7109375" style="315" bestFit="1" customWidth="1"/>
    <col min="14" max="14" width="13.85546875" style="293" bestFit="1" customWidth="1"/>
    <col min="15" max="15" width="12.7109375" style="293" bestFit="1" customWidth="1"/>
    <col min="16" max="17" width="9.140625" style="293"/>
    <col min="18" max="18" width="11.7109375" style="293" bestFit="1" customWidth="1"/>
    <col min="19" max="16384" width="9.140625" style="273"/>
  </cols>
  <sheetData>
    <row r="1" spans="1:13" ht="12" customHeight="1" x14ac:dyDescent="0.25">
      <c r="A1" s="311"/>
      <c r="B1" s="312"/>
      <c r="C1" s="312"/>
      <c r="D1" s="312"/>
      <c r="E1" s="312"/>
      <c r="F1" s="312"/>
      <c r="G1" s="312"/>
      <c r="H1" s="312"/>
      <c r="I1" s="312"/>
      <c r="J1" s="313"/>
      <c r="K1" s="313"/>
      <c r="L1" s="314"/>
    </row>
    <row r="2" spans="1:13" ht="18" x14ac:dyDescent="0.25">
      <c r="A2" s="1032" t="s">
        <v>0</v>
      </c>
      <c r="B2" s="1033"/>
      <c r="C2" s="1033"/>
      <c r="D2" s="1033"/>
      <c r="E2" s="1033"/>
      <c r="F2" s="1033"/>
      <c r="G2" s="1033"/>
      <c r="H2" s="1033"/>
      <c r="I2" s="1033"/>
      <c r="J2" s="1034"/>
      <c r="K2" s="1034"/>
      <c r="L2" s="1035"/>
    </row>
    <row r="3" spans="1:13" ht="18" x14ac:dyDescent="0.25">
      <c r="A3" s="1032" t="s">
        <v>863</v>
      </c>
      <c r="B3" s="1033"/>
      <c r="C3" s="1033"/>
      <c r="D3" s="1033"/>
      <c r="E3" s="1033"/>
      <c r="F3" s="1033"/>
      <c r="G3" s="1033"/>
      <c r="H3" s="1033"/>
      <c r="I3" s="1033"/>
      <c r="J3" s="1034"/>
      <c r="K3" s="1034"/>
      <c r="L3" s="1035"/>
    </row>
    <row r="4" spans="1:13" ht="10.9" customHeight="1" thickBot="1" x14ac:dyDescent="0.3">
      <c r="A4" s="316"/>
      <c r="B4" s="317"/>
      <c r="C4" s="317"/>
      <c r="D4" s="317"/>
      <c r="E4" s="317"/>
      <c r="F4" s="317"/>
      <c r="G4" s="317"/>
      <c r="H4" s="317"/>
      <c r="I4" s="317"/>
      <c r="J4" s="318"/>
      <c r="K4" s="318"/>
      <c r="L4" s="319"/>
    </row>
    <row r="5" spans="1:13" ht="13.5" thickBo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2"/>
      <c r="K5" s="322"/>
      <c r="L5" s="323"/>
    </row>
    <row r="6" spans="1:13" x14ac:dyDescent="0.2">
      <c r="A6" s="324"/>
      <c r="B6" s="274"/>
      <c r="C6" s="274"/>
      <c r="D6" s="274"/>
      <c r="E6" s="274"/>
      <c r="F6" s="274"/>
      <c r="G6" s="1036">
        <v>2016</v>
      </c>
      <c r="H6" s="1037"/>
      <c r="I6" s="1038"/>
      <c r="J6" s="1023">
        <v>2017</v>
      </c>
      <c r="K6" s="1024"/>
      <c r="L6" s="1039"/>
    </row>
    <row r="7" spans="1:13" x14ac:dyDescent="0.2">
      <c r="A7" s="324"/>
      <c r="B7" s="274"/>
      <c r="C7" s="274"/>
      <c r="D7" s="274"/>
      <c r="E7" s="274"/>
      <c r="F7" s="274"/>
      <c r="G7" s="833" t="s">
        <v>864</v>
      </c>
      <c r="H7" s="833" t="s">
        <v>865</v>
      </c>
      <c r="I7" s="833" t="s">
        <v>866</v>
      </c>
      <c r="J7" s="834" t="s">
        <v>864</v>
      </c>
      <c r="K7" s="834" t="s">
        <v>865</v>
      </c>
      <c r="L7" s="325" t="s">
        <v>866</v>
      </c>
    </row>
    <row r="8" spans="1:13" ht="13.5" thickBot="1" x14ac:dyDescent="0.25">
      <c r="A8" s="324"/>
      <c r="B8" s="274"/>
      <c r="C8" s="274"/>
      <c r="D8" s="274"/>
      <c r="E8" s="274"/>
      <c r="F8" s="274"/>
      <c r="G8" s="835"/>
      <c r="H8" s="836"/>
      <c r="I8" s="837"/>
      <c r="J8" s="838"/>
      <c r="K8" s="838"/>
      <c r="L8" s="839"/>
    </row>
    <row r="9" spans="1:13" ht="13.5" thickBot="1" x14ac:dyDescent="0.25">
      <c r="A9" s="326" t="s">
        <v>867</v>
      </c>
      <c r="B9" s="327"/>
      <c r="C9" s="328"/>
      <c r="D9" s="328"/>
      <c r="E9" s="328"/>
      <c r="F9" s="328"/>
      <c r="G9" s="329"/>
      <c r="H9" s="329"/>
      <c r="I9" s="329"/>
      <c r="J9" s="329"/>
      <c r="K9" s="329"/>
      <c r="L9" s="330"/>
    </row>
    <row r="10" spans="1:13" x14ac:dyDescent="0.2">
      <c r="A10" s="324"/>
      <c r="B10" s="274"/>
      <c r="C10" s="274"/>
      <c r="D10" s="274"/>
      <c r="E10" s="274"/>
      <c r="F10" s="274"/>
      <c r="G10" s="331"/>
      <c r="H10" s="296"/>
      <c r="I10" s="840"/>
      <c r="J10" s="296"/>
      <c r="K10" s="296"/>
      <c r="L10" s="332"/>
    </row>
    <row r="11" spans="1:13" x14ac:dyDescent="0.2">
      <c r="A11" s="333" t="s">
        <v>868</v>
      </c>
      <c r="B11" s="841"/>
      <c r="C11" s="841"/>
      <c r="D11" s="841"/>
      <c r="E11" s="841"/>
      <c r="F11" s="842"/>
      <c r="G11" s="843"/>
      <c r="H11" s="844">
        <v>55966324.639999993</v>
      </c>
      <c r="I11" s="845"/>
      <c r="J11" s="846"/>
      <c r="K11" s="844">
        <v>62719890.769999996</v>
      </c>
      <c r="L11" s="847"/>
    </row>
    <row r="12" spans="1:13" x14ac:dyDescent="0.2">
      <c r="A12" s="324"/>
      <c r="B12" s="274"/>
      <c r="C12" s="274"/>
      <c r="D12" s="274"/>
      <c r="E12" s="274"/>
      <c r="F12" s="848"/>
      <c r="G12" s="296"/>
      <c r="H12" s="296"/>
      <c r="I12" s="840"/>
      <c r="J12" s="296"/>
      <c r="K12" s="296"/>
      <c r="L12" s="332"/>
    </row>
    <row r="13" spans="1:13" x14ac:dyDescent="0.2">
      <c r="A13" s="324" t="s">
        <v>869</v>
      </c>
      <c r="B13" s="274"/>
      <c r="C13" s="274"/>
      <c r="D13" s="274"/>
      <c r="E13" s="274"/>
      <c r="F13" s="848"/>
      <c r="G13" s="296">
        <v>54263976.689999998</v>
      </c>
      <c r="H13" s="296"/>
      <c r="I13" s="840"/>
      <c r="J13" s="296">
        <v>60790927.890000001</v>
      </c>
      <c r="K13" s="296"/>
      <c r="L13" s="332"/>
      <c r="M13" s="315" t="s">
        <v>1347</v>
      </c>
    </row>
    <row r="14" spans="1:13" x14ac:dyDescent="0.2">
      <c r="A14" s="324" t="s">
        <v>870</v>
      </c>
      <c r="B14" s="274"/>
      <c r="C14" s="274"/>
      <c r="D14" s="274"/>
      <c r="E14" s="274"/>
      <c r="F14" s="848"/>
      <c r="G14" s="296"/>
      <c r="H14" s="296"/>
      <c r="I14" s="840"/>
      <c r="J14" s="296"/>
      <c r="K14" s="296"/>
      <c r="L14" s="332"/>
    </row>
    <row r="15" spans="1:13" x14ac:dyDescent="0.2">
      <c r="A15" s="324"/>
      <c r="B15" s="274"/>
      <c r="C15" s="274"/>
      <c r="D15" s="274"/>
      <c r="E15" s="274"/>
      <c r="F15" s="848"/>
      <c r="G15" s="296"/>
      <c r="H15" s="296"/>
      <c r="I15" s="840"/>
      <c r="J15" s="296"/>
      <c r="K15" s="296"/>
      <c r="L15" s="332"/>
    </row>
    <row r="16" spans="1:13" x14ac:dyDescent="0.2">
      <c r="A16" s="324" t="s">
        <v>871</v>
      </c>
      <c r="B16" s="274"/>
      <c r="C16" s="274"/>
      <c r="D16" s="274"/>
      <c r="E16" s="274"/>
      <c r="F16" s="848"/>
      <c r="G16" s="296">
        <v>21864.12</v>
      </c>
      <c r="H16" s="296"/>
      <c r="I16" s="840"/>
      <c r="J16" s="296">
        <v>214420.48000000001</v>
      </c>
      <c r="K16" s="296"/>
      <c r="L16" s="332"/>
    </row>
    <row r="17" spans="1:13" x14ac:dyDescent="0.2">
      <c r="A17" s="324"/>
      <c r="B17" s="274"/>
      <c r="C17" s="274"/>
      <c r="D17" s="274"/>
      <c r="E17" s="274"/>
      <c r="F17" s="848"/>
      <c r="G17" s="296"/>
      <c r="H17" s="296"/>
      <c r="I17" s="840"/>
      <c r="J17" s="296"/>
      <c r="K17" s="296"/>
      <c r="L17" s="332"/>
    </row>
    <row r="18" spans="1:13" x14ac:dyDescent="0.2">
      <c r="A18" s="324" t="s">
        <v>872</v>
      </c>
      <c r="B18" s="274"/>
      <c r="C18" s="274"/>
      <c r="D18" s="274"/>
      <c r="E18" s="274"/>
      <c r="F18" s="848"/>
      <c r="G18" s="296">
        <v>0</v>
      </c>
      <c r="H18" s="296"/>
      <c r="I18" s="840"/>
      <c r="J18" s="296">
        <v>0</v>
      </c>
      <c r="K18" s="296"/>
      <c r="L18" s="332"/>
    </row>
    <row r="19" spans="1:13" x14ac:dyDescent="0.2">
      <c r="A19" s="324"/>
      <c r="B19" s="274"/>
      <c r="C19" s="274"/>
      <c r="D19" s="274"/>
      <c r="E19" s="274"/>
      <c r="F19" s="848"/>
      <c r="G19" s="296"/>
      <c r="H19" s="296"/>
      <c r="I19" s="840"/>
      <c r="J19" s="296"/>
      <c r="K19" s="296"/>
      <c r="L19" s="332"/>
    </row>
    <row r="20" spans="1:13" x14ac:dyDescent="0.2">
      <c r="A20" s="324" t="s">
        <v>873</v>
      </c>
      <c r="B20" s="274"/>
      <c r="C20" s="274"/>
      <c r="D20" s="274"/>
      <c r="E20" s="274"/>
      <c r="F20" s="848"/>
      <c r="G20" s="296">
        <v>450</v>
      </c>
      <c r="H20" s="296"/>
      <c r="I20" s="840"/>
      <c r="J20" s="296">
        <v>34541.08</v>
      </c>
      <c r="K20" s="296"/>
      <c r="L20" s="332"/>
    </row>
    <row r="21" spans="1:13" x14ac:dyDescent="0.2">
      <c r="A21" s="324"/>
      <c r="B21" s="274"/>
      <c r="C21" s="274"/>
      <c r="D21" s="274"/>
      <c r="E21" s="274"/>
      <c r="F21" s="848"/>
      <c r="G21" s="296"/>
      <c r="H21" s="296"/>
      <c r="I21" s="840"/>
      <c r="J21" s="296"/>
      <c r="K21" s="296"/>
      <c r="L21" s="332"/>
    </row>
    <row r="22" spans="1:13" x14ac:dyDescent="0.2">
      <c r="A22" s="324" t="s">
        <v>874</v>
      </c>
      <c r="B22" s="274"/>
      <c r="C22" s="274"/>
      <c r="D22" s="274"/>
      <c r="E22" s="274"/>
      <c r="F22" s="848"/>
      <c r="G22" s="296">
        <v>3.35</v>
      </c>
      <c r="H22" s="296"/>
      <c r="I22" s="840"/>
      <c r="J22" s="296">
        <v>1.32</v>
      </c>
      <c r="K22" s="296"/>
      <c r="L22" s="332"/>
    </row>
    <row r="23" spans="1:13" x14ac:dyDescent="0.2">
      <c r="A23" s="324"/>
      <c r="B23" s="274"/>
      <c r="C23" s="274"/>
      <c r="D23" s="274"/>
      <c r="E23" s="274"/>
      <c r="F23" s="848"/>
      <c r="G23" s="296"/>
      <c r="H23" s="296"/>
      <c r="I23" s="840"/>
      <c r="J23" s="296"/>
      <c r="K23" s="296"/>
      <c r="L23" s="332"/>
    </row>
    <row r="24" spans="1:13" x14ac:dyDescent="0.2">
      <c r="A24" s="324" t="s">
        <v>875</v>
      </c>
      <c r="B24" s="274"/>
      <c r="C24" s="274"/>
      <c r="D24" s="274"/>
      <c r="E24" s="274"/>
      <c r="F24" s="848"/>
      <c r="G24" s="296">
        <v>0</v>
      </c>
      <c r="H24" s="296"/>
      <c r="I24" s="840"/>
      <c r="J24" s="296">
        <v>0</v>
      </c>
      <c r="K24" s="296"/>
      <c r="L24" s="332"/>
    </row>
    <row r="25" spans="1:13" x14ac:dyDescent="0.2">
      <c r="A25" s="324"/>
      <c r="B25" s="274"/>
      <c r="C25" s="274"/>
      <c r="D25" s="274"/>
      <c r="E25" s="274"/>
      <c r="F25" s="848"/>
      <c r="G25" s="296"/>
      <c r="H25" s="296"/>
      <c r="I25" s="840"/>
      <c r="J25" s="296"/>
      <c r="K25" s="296"/>
      <c r="L25" s="332"/>
    </row>
    <row r="26" spans="1:13" x14ac:dyDescent="0.2">
      <c r="A26" s="324" t="s">
        <v>876</v>
      </c>
      <c r="B26" s="274"/>
      <c r="C26" s="274"/>
      <c r="D26" s="274"/>
      <c r="E26" s="274"/>
      <c r="F26" s="848"/>
      <c r="G26" s="296">
        <v>30.48</v>
      </c>
      <c r="H26" s="296"/>
      <c r="I26" s="840"/>
      <c r="J26" s="296">
        <v>0</v>
      </c>
      <c r="K26" s="296"/>
      <c r="L26" s="332"/>
    </row>
    <row r="27" spans="1:13" x14ac:dyDescent="0.2">
      <c r="A27" s="324"/>
      <c r="B27" s="274"/>
      <c r="C27" s="274"/>
      <c r="D27" s="274"/>
      <c r="E27" s="274"/>
      <c r="F27" s="848"/>
      <c r="G27" s="296"/>
      <c r="H27" s="296"/>
      <c r="I27" s="840"/>
      <c r="J27" s="296"/>
      <c r="K27" s="296"/>
      <c r="L27" s="332"/>
    </row>
    <row r="28" spans="1:13" x14ac:dyDescent="0.2">
      <c r="A28" s="324" t="s">
        <v>877</v>
      </c>
      <c r="B28" s="274"/>
      <c r="C28" s="274"/>
      <c r="D28" s="274"/>
      <c r="E28" s="274"/>
      <c r="F28" s="848"/>
      <c r="G28" s="296">
        <v>1680000</v>
      </c>
      <c r="H28" s="296"/>
      <c r="I28" s="840"/>
      <c r="J28" s="296">
        <v>1680000</v>
      </c>
      <c r="K28" s="296"/>
      <c r="L28" s="332"/>
      <c r="M28" s="315" t="s">
        <v>1347</v>
      </c>
    </row>
    <row r="29" spans="1:13" x14ac:dyDescent="0.2">
      <c r="A29" s="324"/>
      <c r="B29" s="274"/>
      <c r="C29" s="274"/>
      <c r="D29" s="274"/>
      <c r="E29" s="274"/>
      <c r="F29" s="848"/>
      <c r="G29" s="296"/>
      <c r="H29" s="296"/>
      <c r="I29" s="840"/>
      <c r="J29" s="296"/>
      <c r="K29" s="296"/>
      <c r="L29" s="332"/>
    </row>
    <row r="30" spans="1:13" x14ac:dyDescent="0.2">
      <c r="A30" s="1040" t="s">
        <v>878</v>
      </c>
      <c r="B30" s="1041"/>
      <c r="C30" s="1041"/>
      <c r="D30" s="1041"/>
      <c r="E30" s="1041"/>
      <c r="F30" s="1042"/>
      <c r="G30" s="849"/>
      <c r="H30" s="850">
        <v>55966324.639999993</v>
      </c>
      <c r="I30" s="851"/>
      <c r="J30" s="849"/>
      <c r="K30" s="850">
        <v>62719890.769999996</v>
      </c>
      <c r="L30" s="852"/>
    </row>
    <row r="31" spans="1:13" x14ac:dyDescent="0.2">
      <c r="A31" s="695"/>
      <c r="B31" s="696"/>
      <c r="C31" s="696"/>
      <c r="D31" s="696"/>
      <c r="E31" s="696"/>
      <c r="F31" s="853"/>
      <c r="G31" s="296"/>
      <c r="H31" s="334"/>
      <c r="I31" s="840"/>
      <c r="J31" s="296"/>
      <c r="K31" s="334"/>
      <c r="L31" s="332"/>
    </row>
    <row r="32" spans="1:13" x14ac:dyDescent="0.2">
      <c r="A32" s="335" t="s">
        <v>879</v>
      </c>
      <c r="B32" s="696"/>
      <c r="C32" s="696"/>
      <c r="D32" s="696"/>
      <c r="E32" s="696"/>
      <c r="F32" s="853"/>
      <c r="G32" s="296"/>
      <c r="H32" s="334">
        <v>0</v>
      </c>
      <c r="I32" s="840"/>
      <c r="J32" s="296"/>
      <c r="K32" s="334">
        <v>0</v>
      </c>
      <c r="L32" s="332"/>
    </row>
    <row r="33" spans="1:12" ht="13.5" thickBot="1" x14ac:dyDescent="0.25">
      <c r="A33" s="324"/>
      <c r="B33" s="274"/>
      <c r="C33" s="274"/>
      <c r="D33" s="274"/>
      <c r="E33" s="274"/>
      <c r="F33" s="848"/>
      <c r="G33" s="296"/>
      <c r="H33" s="296"/>
      <c r="I33" s="840"/>
      <c r="J33" s="296"/>
      <c r="K33" s="296"/>
      <c r="L33" s="332"/>
    </row>
    <row r="34" spans="1:12" ht="13.5" thickBot="1" x14ac:dyDescent="0.25">
      <c r="A34" s="326" t="s">
        <v>880</v>
      </c>
      <c r="B34" s="327"/>
      <c r="C34" s="327"/>
      <c r="D34" s="327"/>
      <c r="E34" s="327"/>
      <c r="F34" s="327"/>
      <c r="G34" s="329"/>
      <c r="H34" s="329"/>
      <c r="I34" s="329"/>
      <c r="J34" s="329"/>
      <c r="K34" s="329"/>
      <c r="L34" s="330"/>
    </row>
    <row r="35" spans="1:12" x14ac:dyDescent="0.2">
      <c r="A35" s="324"/>
      <c r="B35" s="274"/>
      <c r="C35" s="274"/>
      <c r="D35" s="274"/>
      <c r="E35" s="274"/>
      <c r="F35" s="848"/>
      <c r="G35" s="296"/>
      <c r="H35" s="296"/>
      <c r="I35" s="840"/>
      <c r="J35" s="296"/>
      <c r="K35" s="296"/>
      <c r="L35" s="332"/>
    </row>
    <row r="36" spans="1:12" x14ac:dyDescent="0.2">
      <c r="A36" s="333" t="s">
        <v>881</v>
      </c>
      <c r="B36" s="841"/>
      <c r="C36" s="841"/>
      <c r="D36" s="841"/>
      <c r="E36" s="841"/>
      <c r="F36" s="842"/>
      <c r="G36" s="843"/>
      <c r="H36" s="844">
        <v>36431.550000000003</v>
      </c>
      <c r="I36" s="845"/>
      <c r="J36" s="846"/>
      <c r="K36" s="844">
        <v>89078.51999999999</v>
      </c>
      <c r="L36" s="847"/>
    </row>
    <row r="37" spans="1:12" x14ac:dyDescent="0.2">
      <c r="A37" s="324"/>
      <c r="B37" s="274"/>
      <c r="C37" s="274"/>
      <c r="D37" s="274"/>
      <c r="E37" s="274"/>
      <c r="F37" s="848"/>
      <c r="G37" s="296"/>
      <c r="H37" s="296"/>
      <c r="I37" s="840"/>
      <c r="J37" s="296"/>
      <c r="K37" s="296"/>
      <c r="L37" s="332"/>
    </row>
    <row r="38" spans="1:12" x14ac:dyDescent="0.2">
      <c r="A38" s="324" t="s">
        <v>882</v>
      </c>
      <c r="B38" s="274"/>
      <c r="C38" s="274"/>
      <c r="D38" s="274"/>
      <c r="E38" s="274"/>
      <c r="F38" s="848"/>
      <c r="G38" s="296">
        <v>6647.54</v>
      </c>
      <c r="H38" s="296"/>
      <c r="I38" s="840"/>
      <c r="J38" s="296">
        <v>8609.91</v>
      </c>
      <c r="K38" s="296"/>
      <c r="L38" s="332"/>
    </row>
    <row r="39" spans="1:12" x14ac:dyDescent="0.2">
      <c r="A39" s="324"/>
      <c r="B39" s="274"/>
      <c r="C39" s="274"/>
      <c r="D39" s="274"/>
      <c r="E39" s="274"/>
      <c r="F39" s="848"/>
      <c r="G39" s="296"/>
      <c r="H39" s="296"/>
      <c r="I39" s="840"/>
      <c r="J39" s="296"/>
      <c r="K39" s="296"/>
      <c r="L39" s="332"/>
    </row>
    <row r="40" spans="1:12" x14ac:dyDescent="0.2">
      <c r="A40" s="324" t="s">
        <v>883</v>
      </c>
      <c r="B40" s="274"/>
      <c r="C40" s="274"/>
      <c r="D40" s="274"/>
      <c r="E40" s="274"/>
      <c r="F40" s="848"/>
      <c r="G40" s="296">
        <v>363.26</v>
      </c>
      <c r="H40" s="296"/>
      <c r="I40" s="840"/>
      <c r="J40" s="296">
        <v>118.81</v>
      </c>
      <c r="K40" s="296"/>
      <c r="L40" s="332"/>
    </row>
    <row r="41" spans="1:12" x14ac:dyDescent="0.2">
      <c r="A41" s="324"/>
      <c r="B41" s="274"/>
      <c r="C41" s="274"/>
      <c r="D41" s="274"/>
      <c r="E41" s="274"/>
      <c r="F41" s="848"/>
      <c r="G41" s="296"/>
      <c r="H41" s="296"/>
      <c r="I41" s="840"/>
      <c r="J41" s="296"/>
      <c r="K41" s="296"/>
      <c r="L41" s="332"/>
    </row>
    <row r="42" spans="1:12" x14ac:dyDescent="0.2">
      <c r="A42" s="324" t="s">
        <v>884</v>
      </c>
      <c r="B42" s="274"/>
      <c r="C42" s="274"/>
      <c r="D42" s="274"/>
      <c r="E42" s="274"/>
      <c r="F42" s="848"/>
      <c r="G42" s="296">
        <v>256.2</v>
      </c>
      <c r="H42" s="296"/>
      <c r="I42" s="840"/>
      <c r="J42" s="296">
        <v>2399.4299999999998</v>
      </c>
      <c r="K42" s="296"/>
      <c r="L42" s="332"/>
    </row>
    <row r="43" spans="1:12" x14ac:dyDescent="0.2">
      <c r="A43" s="324"/>
      <c r="B43" s="274"/>
      <c r="C43" s="274"/>
      <c r="D43" s="274"/>
      <c r="E43" s="274"/>
      <c r="F43" s="848"/>
      <c r="G43" s="296"/>
      <c r="H43" s="296"/>
      <c r="I43" s="840"/>
      <c r="J43" s="296"/>
      <c r="K43" s="296"/>
      <c r="L43" s="332"/>
    </row>
    <row r="44" spans="1:12" x14ac:dyDescent="0.2">
      <c r="A44" s="324" t="s">
        <v>885</v>
      </c>
      <c r="B44" s="274"/>
      <c r="C44" s="274"/>
      <c r="D44" s="274"/>
      <c r="E44" s="274"/>
      <c r="F44" s="848"/>
      <c r="G44" s="296">
        <v>1514.72</v>
      </c>
      <c r="H44" s="296"/>
      <c r="I44" s="840"/>
      <c r="J44" s="296">
        <v>54414.67</v>
      </c>
      <c r="K44" s="296"/>
      <c r="L44" s="332"/>
    </row>
    <row r="45" spans="1:12" x14ac:dyDescent="0.2">
      <c r="A45" s="324"/>
      <c r="B45" s="274"/>
      <c r="C45" s="274"/>
      <c r="D45" s="274"/>
      <c r="E45" s="274"/>
      <c r="F45" s="848"/>
      <c r="G45" s="296"/>
      <c r="H45" s="296"/>
      <c r="I45" s="840"/>
      <c r="J45" s="296"/>
      <c r="K45" s="296"/>
      <c r="L45" s="332"/>
    </row>
    <row r="46" spans="1:12" x14ac:dyDescent="0.2">
      <c r="A46" s="324" t="s">
        <v>886</v>
      </c>
      <c r="B46" s="274"/>
      <c r="C46" s="274"/>
      <c r="D46" s="274"/>
      <c r="E46" s="274"/>
      <c r="F46" s="848"/>
      <c r="G46" s="296">
        <v>10795.96</v>
      </c>
      <c r="H46" s="296"/>
      <c r="I46" s="840"/>
      <c r="J46" s="296">
        <v>11939.13</v>
      </c>
      <c r="K46" s="296"/>
      <c r="L46" s="332"/>
    </row>
    <row r="47" spans="1:12" x14ac:dyDescent="0.2">
      <c r="A47" s="324"/>
      <c r="B47" s="274"/>
      <c r="C47" s="274"/>
      <c r="D47" s="274"/>
      <c r="E47" s="274"/>
      <c r="F47" s="848"/>
      <c r="G47" s="296"/>
      <c r="H47" s="296"/>
      <c r="I47" s="840"/>
      <c r="J47" s="296"/>
      <c r="K47" s="296"/>
      <c r="L47" s="332"/>
    </row>
    <row r="48" spans="1:12" x14ac:dyDescent="0.2">
      <c r="A48" s="324" t="s">
        <v>887</v>
      </c>
      <c r="B48" s="274"/>
      <c r="C48" s="274"/>
      <c r="D48" s="274"/>
      <c r="E48" s="274"/>
      <c r="F48" s="848"/>
      <c r="G48" s="296">
        <v>16853.87</v>
      </c>
      <c r="H48" s="296"/>
      <c r="I48" s="840"/>
      <c r="J48" s="296">
        <v>11596.57</v>
      </c>
      <c r="K48" s="296"/>
      <c r="L48" s="332"/>
    </row>
    <row r="49" spans="1:12" x14ac:dyDescent="0.2">
      <c r="A49" s="336"/>
      <c r="B49" s="309"/>
      <c r="C49" s="309"/>
      <c r="D49" s="309"/>
      <c r="E49" s="309"/>
      <c r="F49" s="337"/>
      <c r="G49" s="296"/>
      <c r="H49" s="296"/>
      <c r="I49" s="840"/>
      <c r="J49" s="296"/>
      <c r="K49" s="296"/>
      <c r="L49" s="332"/>
    </row>
    <row r="50" spans="1:12" x14ac:dyDescent="0.2">
      <c r="A50" s="338" t="s">
        <v>888</v>
      </c>
      <c r="B50" s="339"/>
      <c r="C50" s="339"/>
      <c r="D50" s="339"/>
      <c r="E50" s="339"/>
      <c r="F50" s="340"/>
      <c r="G50" s="843"/>
      <c r="H50" s="844">
        <v>8869417.6699999999</v>
      </c>
      <c r="I50" s="845"/>
      <c r="J50" s="846"/>
      <c r="K50" s="844">
        <v>8500405.5700000003</v>
      </c>
      <c r="L50" s="847"/>
    </row>
    <row r="51" spans="1:12" x14ac:dyDescent="0.2">
      <c r="A51" s="283"/>
      <c r="B51" s="285"/>
      <c r="C51" s="285"/>
      <c r="D51" s="285"/>
      <c r="E51" s="285"/>
      <c r="F51" s="854"/>
      <c r="G51" s="296"/>
      <c r="H51" s="334"/>
      <c r="I51" s="840"/>
      <c r="J51" s="296"/>
      <c r="K51" s="334"/>
      <c r="L51" s="332"/>
    </row>
    <row r="52" spans="1:12" x14ac:dyDescent="0.2">
      <c r="A52" s="324" t="s">
        <v>889</v>
      </c>
      <c r="B52" s="274"/>
      <c r="C52" s="274"/>
      <c r="D52" s="274"/>
      <c r="E52" s="274"/>
      <c r="F52" s="848"/>
      <c r="G52" s="296">
        <v>117486.72</v>
      </c>
      <c r="H52" s="296"/>
      <c r="I52" s="840"/>
      <c r="J52" s="296">
        <v>114192.56</v>
      </c>
      <c r="K52" s="296"/>
      <c r="L52" s="332"/>
    </row>
    <row r="53" spans="1:12" x14ac:dyDescent="0.2">
      <c r="A53" s="324"/>
      <c r="B53" s="274"/>
      <c r="C53" s="274"/>
      <c r="D53" s="274"/>
      <c r="E53" s="274"/>
      <c r="F53" s="848"/>
      <c r="G53" s="296"/>
      <c r="H53" s="296"/>
      <c r="I53" s="840"/>
      <c r="J53" s="341"/>
      <c r="K53" s="296"/>
      <c r="L53" s="332"/>
    </row>
    <row r="54" spans="1:12" ht="15" x14ac:dyDescent="0.25">
      <c r="A54" s="324" t="s">
        <v>890</v>
      </c>
      <c r="B54" s="274"/>
      <c r="C54" s="274"/>
      <c r="D54" s="274"/>
      <c r="E54" s="274"/>
      <c r="F54" s="848"/>
      <c r="G54" s="296">
        <v>12240</v>
      </c>
      <c r="H54" s="296"/>
      <c r="I54" s="840"/>
      <c r="J54" s="855">
        <v>10758.08</v>
      </c>
      <c r="K54" s="296"/>
      <c r="L54" s="332"/>
    </row>
    <row r="55" spans="1:12" x14ac:dyDescent="0.2">
      <c r="A55" s="324"/>
      <c r="B55" s="274"/>
      <c r="C55" s="274"/>
      <c r="D55" s="274"/>
      <c r="E55" s="274"/>
      <c r="F55" s="848"/>
      <c r="G55" s="296"/>
      <c r="H55" s="296"/>
      <c r="I55" s="840"/>
      <c r="J55" s="296"/>
      <c r="K55" s="296"/>
      <c r="L55" s="332"/>
    </row>
    <row r="56" spans="1:12" ht="15" x14ac:dyDescent="0.25">
      <c r="A56" s="324" t="s">
        <v>891</v>
      </c>
      <c r="B56" s="274"/>
      <c r="C56" s="274"/>
      <c r="D56" s="274"/>
      <c r="E56" s="274"/>
      <c r="F56" s="848"/>
      <c r="G56" s="296">
        <v>9180</v>
      </c>
      <c r="H56" s="296"/>
      <c r="I56" s="840"/>
      <c r="J56" s="856">
        <v>8392.74</v>
      </c>
      <c r="K56" s="296"/>
      <c r="L56" s="332"/>
    </row>
    <row r="57" spans="1:12" x14ac:dyDescent="0.2">
      <c r="A57" s="324"/>
      <c r="B57" s="274"/>
      <c r="C57" s="274"/>
      <c r="D57" s="274"/>
      <c r="E57" s="274"/>
      <c r="F57" s="848"/>
      <c r="G57" s="296"/>
      <c r="H57" s="296"/>
      <c r="I57" s="840"/>
      <c r="J57" s="296"/>
      <c r="K57" s="296"/>
      <c r="L57" s="332"/>
    </row>
    <row r="58" spans="1:12" x14ac:dyDescent="0.2">
      <c r="A58" s="324" t="s">
        <v>892</v>
      </c>
      <c r="B58" s="274"/>
      <c r="C58" s="274"/>
      <c r="D58" s="274"/>
      <c r="E58" s="274"/>
      <c r="F58" s="848"/>
      <c r="G58" s="296">
        <v>86531.06</v>
      </c>
      <c r="H58" s="296"/>
      <c r="I58" s="840"/>
      <c r="J58" s="296">
        <v>114280.68</v>
      </c>
      <c r="K58" s="296"/>
      <c r="L58" s="332"/>
    </row>
    <row r="59" spans="1:12" x14ac:dyDescent="0.2">
      <c r="A59" s="324"/>
      <c r="B59" s="274"/>
      <c r="C59" s="274"/>
      <c r="D59" s="274"/>
      <c r="E59" s="274"/>
      <c r="F59" s="848"/>
      <c r="G59" s="287"/>
      <c r="H59" s="296"/>
      <c r="I59" s="840"/>
      <c r="J59" s="287"/>
      <c r="K59" s="296"/>
      <c r="L59" s="332"/>
    </row>
    <row r="60" spans="1:12" x14ac:dyDescent="0.2">
      <c r="A60" s="324" t="s">
        <v>893</v>
      </c>
      <c r="B60" s="274"/>
      <c r="C60" s="274"/>
      <c r="D60" s="274"/>
      <c r="E60" s="274"/>
      <c r="F60" s="848"/>
      <c r="G60" s="296">
        <v>11681.4</v>
      </c>
      <c r="H60" s="296"/>
      <c r="I60" s="840"/>
      <c r="J60" s="296">
        <v>16323.56</v>
      </c>
      <c r="K60" s="296"/>
      <c r="L60" s="332"/>
    </row>
    <row r="61" spans="1:12" x14ac:dyDescent="0.2">
      <c r="A61" s="324"/>
      <c r="B61" s="274"/>
      <c r="C61" s="274"/>
      <c r="D61" s="274"/>
      <c r="E61" s="274"/>
      <c r="F61" s="848"/>
      <c r="G61" s="296"/>
      <c r="H61" s="296"/>
      <c r="I61" s="840"/>
      <c r="J61" s="296"/>
      <c r="K61" s="296"/>
      <c r="L61" s="332"/>
    </row>
    <row r="62" spans="1:12" x14ac:dyDescent="0.2">
      <c r="A62" s="324" t="s">
        <v>894</v>
      </c>
      <c r="B62" s="274"/>
      <c r="C62" s="274"/>
      <c r="D62" s="274"/>
      <c r="E62" s="274"/>
      <c r="F62" s="848"/>
      <c r="G62" s="296">
        <v>6205.8</v>
      </c>
      <c r="H62" s="296"/>
      <c r="I62" s="840"/>
      <c r="J62" s="296">
        <v>8666.42</v>
      </c>
      <c r="K62" s="296"/>
      <c r="L62" s="332"/>
    </row>
    <row r="63" spans="1:12" x14ac:dyDescent="0.2">
      <c r="A63" s="324"/>
      <c r="B63" s="274"/>
      <c r="C63" s="274"/>
      <c r="D63" s="274"/>
      <c r="E63" s="274"/>
      <c r="F63" s="848"/>
      <c r="G63" s="296"/>
      <c r="H63" s="296"/>
      <c r="I63" s="840"/>
      <c r="J63" s="296"/>
      <c r="K63" s="296"/>
      <c r="L63" s="332"/>
    </row>
    <row r="64" spans="1:12" x14ac:dyDescent="0.2">
      <c r="A64" s="324" t="s">
        <v>895</v>
      </c>
      <c r="B64" s="274"/>
      <c r="C64" s="274"/>
      <c r="D64" s="274"/>
      <c r="E64" s="274"/>
      <c r="F64" s="848"/>
      <c r="G64" s="296">
        <v>31720</v>
      </c>
      <c r="H64" s="296"/>
      <c r="I64" s="840"/>
      <c r="J64" s="296">
        <v>0</v>
      </c>
      <c r="K64" s="296"/>
      <c r="L64" s="332"/>
    </row>
    <row r="65" spans="1:12" x14ac:dyDescent="0.2">
      <c r="A65" s="324"/>
      <c r="B65" s="274"/>
      <c r="C65" s="274"/>
      <c r="D65" s="274"/>
      <c r="E65" s="274"/>
      <c r="F65" s="848"/>
      <c r="G65" s="296"/>
      <c r="H65" s="296"/>
      <c r="I65" s="840"/>
      <c r="J65" s="296"/>
      <c r="K65" s="296"/>
      <c r="L65" s="332"/>
    </row>
    <row r="66" spans="1:12" x14ac:dyDescent="0.2">
      <c r="A66" s="324" t="s">
        <v>896</v>
      </c>
      <c r="B66" s="274"/>
      <c r="C66" s="274"/>
      <c r="D66" s="274"/>
      <c r="E66" s="274"/>
      <c r="F66" s="848"/>
      <c r="G66" s="296">
        <v>0</v>
      </c>
      <c r="H66" s="296"/>
      <c r="I66" s="840"/>
      <c r="J66" s="296">
        <v>0</v>
      </c>
      <c r="K66" s="296"/>
      <c r="L66" s="332"/>
    </row>
    <row r="67" spans="1:12" x14ac:dyDescent="0.2">
      <c r="A67" s="324"/>
      <c r="B67" s="274"/>
      <c r="C67" s="274"/>
      <c r="D67" s="274"/>
      <c r="E67" s="274"/>
      <c r="F67" s="848"/>
      <c r="G67" s="296"/>
      <c r="H67" s="296"/>
      <c r="I67" s="840"/>
      <c r="J67" s="296"/>
      <c r="K67" s="296"/>
      <c r="L67" s="332"/>
    </row>
    <row r="68" spans="1:12" x14ac:dyDescent="0.2">
      <c r="A68" s="324" t="s">
        <v>897</v>
      </c>
      <c r="B68" s="274"/>
      <c r="C68" s="274"/>
      <c r="D68" s="274"/>
      <c r="E68" s="274"/>
      <c r="F68" s="848"/>
      <c r="G68" s="296">
        <v>0</v>
      </c>
      <c r="H68" s="296"/>
      <c r="I68" s="840"/>
      <c r="J68" s="296">
        <v>0</v>
      </c>
      <c r="K68" s="296"/>
      <c r="L68" s="332"/>
    </row>
    <row r="69" spans="1:12" x14ac:dyDescent="0.2">
      <c r="A69" s="324"/>
      <c r="B69" s="274"/>
      <c r="C69" s="274"/>
      <c r="D69" s="274"/>
      <c r="E69" s="274"/>
      <c r="F69" s="848"/>
      <c r="G69" s="296"/>
      <c r="H69" s="296"/>
      <c r="I69" s="840"/>
      <c r="J69" s="296"/>
      <c r="K69" s="296"/>
      <c r="L69" s="332"/>
    </row>
    <row r="70" spans="1:12" x14ac:dyDescent="0.2">
      <c r="A70" s="324" t="s">
        <v>898</v>
      </c>
      <c r="B70" s="274"/>
      <c r="C70" s="274"/>
      <c r="D70" s="274"/>
      <c r="E70" s="274"/>
      <c r="F70" s="848"/>
      <c r="G70" s="296">
        <v>536480.9</v>
      </c>
      <c r="H70" s="296"/>
      <c r="I70" s="840"/>
      <c r="J70" s="296">
        <v>378889.75</v>
      </c>
      <c r="K70" s="296"/>
      <c r="L70" s="332"/>
    </row>
    <row r="71" spans="1:12" x14ac:dyDescent="0.2">
      <c r="A71" s="324"/>
      <c r="B71" s="274"/>
      <c r="C71" s="274"/>
      <c r="D71" s="274"/>
      <c r="E71" s="274"/>
      <c r="F71" s="848"/>
      <c r="G71" s="296"/>
      <c r="H71" s="296"/>
      <c r="I71" s="840"/>
      <c r="J71" s="296"/>
      <c r="K71" s="296"/>
      <c r="L71" s="332"/>
    </row>
    <row r="72" spans="1:12" x14ac:dyDescent="0.2">
      <c r="A72" s="324" t="s">
        <v>899</v>
      </c>
      <c r="B72" s="274"/>
      <c r="C72" s="274"/>
      <c r="D72" s="274"/>
      <c r="E72" s="274"/>
      <c r="F72" s="848"/>
      <c r="G72" s="296">
        <v>95293.21</v>
      </c>
      <c r="H72" s="296"/>
      <c r="I72" s="840"/>
      <c r="J72" s="857">
        <v>67088.149999999994</v>
      </c>
      <c r="K72" s="296"/>
      <c r="L72" s="332"/>
    </row>
    <row r="73" spans="1:12" x14ac:dyDescent="0.2">
      <c r="A73" s="324"/>
      <c r="B73" s="274"/>
      <c r="C73" s="274"/>
      <c r="D73" s="274"/>
      <c r="E73" s="274"/>
      <c r="F73" s="848"/>
      <c r="G73" s="296"/>
      <c r="H73" s="296"/>
      <c r="I73" s="840"/>
      <c r="J73" s="296"/>
      <c r="K73" s="296"/>
      <c r="L73" s="332"/>
    </row>
    <row r="74" spans="1:12" ht="12" customHeight="1" x14ac:dyDescent="0.2">
      <c r="A74" s="324" t="s">
        <v>900</v>
      </c>
      <c r="B74" s="274"/>
      <c r="C74" s="274"/>
      <c r="D74" s="274"/>
      <c r="E74" s="274"/>
      <c r="F74" s="848"/>
      <c r="G74" s="296">
        <v>43366.77</v>
      </c>
      <c r="H74" s="296"/>
      <c r="I74" s="840"/>
      <c r="J74" s="858">
        <v>30023.690000000002</v>
      </c>
      <c r="K74" s="296"/>
      <c r="L74" s="332"/>
    </row>
    <row r="75" spans="1:12" ht="12" customHeight="1" x14ac:dyDescent="0.2">
      <c r="A75" s="324"/>
      <c r="B75" s="274"/>
      <c r="C75" s="274"/>
      <c r="D75" s="274"/>
      <c r="E75" s="274"/>
      <c r="F75" s="848"/>
      <c r="G75" s="296"/>
      <c r="H75" s="296"/>
      <c r="I75" s="840"/>
      <c r="J75" s="296"/>
      <c r="K75" s="296"/>
      <c r="L75" s="332"/>
    </row>
    <row r="76" spans="1:12" ht="12" customHeight="1" x14ac:dyDescent="0.2">
      <c r="A76" s="324" t="s">
        <v>901</v>
      </c>
      <c r="B76" s="274"/>
      <c r="C76" s="274"/>
      <c r="D76" s="274"/>
      <c r="E76" s="274"/>
      <c r="F76" s="848"/>
      <c r="G76" s="296">
        <v>4452.7700000000004</v>
      </c>
      <c r="H76" s="296"/>
      <c r="I76" s="840"/>
      <c r="J76" s="296">
        <v>3340.74</v>
      </c>
      <c r="K76" s="296"/>
      <c r="L76" s="332"/>
    </row>
    <row r="77" spans="1:12" x14ac:dyDescent="0.2">
      <c r="A77" s="324"/>
      <c r="B77" s="274"/>
      <c r="C77" s="274"/>
      <c r="D77" s="274"/>
      <c r="E77" s="274"/>
      <c r="F77" s="848"/>
      <c r="G77" s="296"/>
      <c r="H77" s="296"/>
      <c r="I77" s="840"/>
      <c r="J77" s="296"/>
      <c r="K77" s="296"/>
      <c r="L77" s="332"/>
    </row>
    <row r="78" spans="1:12" x14ac:dyDescent="0.2">
      <c r="A78" s="342" t="s">
        <v>902</v>
      </c>
      <c r="B78" s="287"/>
      <c r="C78" s="287"/>
      <c r="D78" s="287"/>
      <c r="E78" s="287"/>
      <c r="F78" s="859"/>
      <c r="G78" s="296">
        <v>35912.31</v>
      </c>
      <c r="H78" s="296"/>
      <c r="I78" s="840"/>
      <c r="J78" s="296">
        <v>0</v>
      </c>
      <c r="K78" s="296"/>
      <c r="L78" s="332"/>
    </row>
    <row r="79" spans="1:12" x14ac:dyDescent="0.2">
      <c r="A79" s="324"/>
      <c r="B79" s="274"/>
      <c r="C79" s="274"/>
      <c r="D79" s="274"/>
      <c r="E79" s="274"/>
      <c r="F79" s="848"/>
      <c r="G79" s="296"/>
      <c r="H79" s="296"/>
      <c r="I79" s="840"/>
      <c r="J79" s="296"/>
      <c r="K79" s="296"/>
      <c r="L79" s="332"/>
    </row>
    <row r="80" spans="1:12" x14ac:dyDescent="0.2">
      <c r="A80" s="324" t="s">
        <v>903</v>
      </c>
      <c r="B80" s="274"/>
      <c r="C80" s="274"/>
      <c r="D80" s="274"/>
      <c r="E80" s="274"/>
      <c r="F80" s="848"/>
      <c r="G80" s="296">
        <v>0</v>
      </c>
      <c r="H80" s="296"/>
      <c r="I80" s="840"/>
      <c r="J80" s="296">
        <v>0</v>
      </c>
      <c r="K80" s="296"/>
      <c r="L80" s="332"/>
    </row>
    <row r="81" spans="1:12" x14ac:dyDescent="0.2">
      <c r="A81" s="324"/>
      <c r="B81" s="274"/>
      <c r="C81" s="274"/>
      <c r="D81" s="274"/>
      <c r="E81" s="274"/>
      <c r="F81" s="848"/>
      <c r="G81" s="296"/>
      <c r="H81" s="296"/>
      <c r="I81" s="840"/>
      <c r="J81" s="296"/>
      <c r="K81" s="296"/>
      <c r="L81" s="332"/>
    </row>
    <row r="82" spans="1:12" x14ac:dyDescent="0.2">
      <c r="A82" s="324" t="s">
        <v>904</v>
      </c>
      <c r="B82" s="274"/>
      <c r="C82" s="274"/>
      <c r="D82" s="274"/>
      <c r="E82" s="274"/>
      <c r="F82" s="848"/>
      <c r="G82" s="296">
        <v>0</v>
      </c>
      <c r="H82" s="296"/>
      <c r="I82" s="840"/>
      <c r="J82" s="296">
        <v>0</v>
      </c>
      <c r="K82" s="296"/>
      <c r="L82" s="332"/>
    </row>
    <row r="83" spans="1:12" x14ac:dyDescent="0.2">
      <c r="A83" s="324"/>
      <c r="B83" s="274"/>
      <c r="C83" s="274"/>
      <c r="D83" s="274"/>
      <c r="E83" s="274"/>
      <c r="F83" s="848"/>
      <c r="G83" s="296"/>
      <c r="H83" s="296"/>
      <c r="I83" s="840"/>
      <c r="J83" s="296"/>
      <c r="K83" s="296"/>
      <c r="L83" s="332"/>
    </row>
    <row r="84" spans="1:12" x14ac:dyDescent="0.2">
      <c r="A84" s="342" t="s">
        <v>905</v>
      </c>
      <c r="B84" s="287"/>
      <c r="C84" s="287"/>
      <c r="D84" s="287"/>
      <c r="E84" s="287"/>
      <c r="F84" s="859"/>
      <c r="G84" s="296">
        <v>45629.760000000002</v>
      </c>
      <c r="H84" s="296"/>
      <c r="I84" s="840"/>
      <c r="J84" s="296">
        <v>11045.75</v>
      </c>
      <c r="K84" s="296"/>
      <c r="L84" s="332"/>
    </row>
    <row r="85" spans="1:12" x14ac:dyDescent="0.2">
      <c r="A85" s="342"/>
      <c r="B85" s="287"/>
      <c r="C85" s="287"/>
      <c r="D85" s="287"/>
      <c r="E85" s="287"/>
      <c r="F85" s="859"/>
      <c r="G85" s="296"/>
      <c r="H85" s="296"/>
      <c r="I85" s="840"/>
      <c r="J85" s="296"/>
      <c r="K85" s="296"/>
      <c r="L85" s="332"/>
    </row>
    <row r="86" spans="1:12" x14ac:dyDescent="0.2">
      <c r="A86" s="342" t="s">
        <v>906</v>
      </c>
      <c r="B86" s="287"/>
      <c r="C86" s="287"/>
      <c r="D86" s="287"/>
      <c r="E86" s="287"/>
      <c r="F86" s="859"/>
      <c r="G86" s="296">
        <v>1904</v>
      </c>
      <c r="H86" s="296"/>
      <c r="I86" s="840"/>
      <c r="J86" s="860">
        <v>575.37</v>
      </c>
      <c r="K86" s="296"/>
      <c r="L86" s="332"/>
    </row>
    <row r="87" spans="1:12" x14ac:dyDescent="0.2">
      <c r="A87" s="342"/>
      <c r="B87" s="287"/>
      <c r="C87" s="287"/>
      <c r="D87" s="287"/>
      <c r="E87" s="287"/>
      <c r="F87" s="859"/>
      <c r="G87" s="296"/>
      <c r="H87" s="296"/>
      <c r="I87" s="840"/>
      <c r="J87" s="341"/>
      <c r="K87" s="296"/>
      <c r="L87" s="332"/>
    </row>
    <row r="88" spans="1:12" x14ac:dyDescent="0.2">
      <c r="A88" s="342" t="s">
        <v>907</v>
      </c>
      <c r="B88" s="287"/>
      <c r="C88" s="287"/>
      <c r="D88" s="287"/>
      <c r="E88" s="287"/>
      <c r="F88" s="859"/>
      <c r="G88" s="296">
        <v>396.24</v>
      </c>
      <c r="H88" s="296"/>
      <c r="I88" s="840"/>
      <c r="J88" s="296">
        <v>1024</v>
      </c>
      <c r="K88" s="296"/>
      <c r="L88" s="332"/>
    </row>
    <row r="89" spans="1:12" x14ac:dyDescent="0.2">
      <c r="A89" s="324"/>
      <c r="B89" s="274"/>
      <c r="C89" s="274"/>
      <c r="D89" s="274"/>
      <c r="E89" s="274"/>
      <c r="F89" s="848"/>
      <c r="G89" s="296"/>
      <c r="H89" s="296"/>
      <c r="I89" s="840"/>
      <c r="J89" s="296"/>
      <c r="K89" s="296"/>
      <c r="L89" s="332"/>
    </row>
    <row r="90" spans="1:12" x14ac:dyDescent="0.2">
      <c r="A90" s="324" t="s">
        <v>908</v>
      </c>
      <c r="B90" s="274"/>
      <c r="C90" s="274"/>
      <c r="D90" s="274"/>
      <c r="E90" s="274"/>
      <c r="F90" s="848"/>
      <c r="G90" s="296">
        <v>724178.54</v>
      </c>
      <c r="H90" s="296"/>
      <c r="I90" s="840"/>
      <c r="J90" s="296">
        <v>835356.86</v>
      </c>
      <c r="K90" s="296"/>
      <c r="L90" s="332"/>
    </row>
    <row r="91" spans="1:12" x14ac:dyDescent="0.2">
      <c r="A91" s="324"/>
      <c r="B91" s="274"/>
      <c r="C91" s="274"/>
      <c r="D91" s="274"/>
      <c r="E91" s="274"/>
      <c r="F91" s="848"/>
      <c r="G91" s="296"/>
      <c r="H91" s="296"/>
      <c r="I91" s="840"/>
      <c r="J91" s="296"/>
      <c r="K91" s="296"/>
      <c r="L91" s="332"/>
    </row>
    <row r="92" spans="1:12" x14ac:dyDescent="0.2">
      <c r="A92" s="324" t="s">
        <v>909</v>
      </c>
      <c r="B92" s="274"/>
      <c r="C92" s="274"/>
      <c r="D92" s="274"/>
      <c r="E92" s="274"/>
      <c r="F92" s="848"/>
      <c r="G92" s="296">
        <v>39156.339999999997</v>
      </c>
      <c r="H92" s="296"/>
      <c r="I92" s="840"/>
      <c r="J92" s="343">
        <v>45729.57</v>
      </c>
      <c r="K92" s="296"/>
      <c r="L92" s="332"/>
    </row>
    <row r="93" spans="1:12" x14ac:dyDescent="0.2">
      <c r="A93" s="324"/>
      <c r="B93" s="274"/>
      <c r="C93" s="274"/>
      <c r="D93" s="274"/>
      <c r="E93" s="274"/>
      <c r="F93" s="848"/>
      <c r="G93" s="296"/>
      <c r="H93" s="296"/>
      <c r="I93" s="840"/>
      <c r="J93" s="296"/>
      <c r="K93" s="296"/>
      <c r="L93" s="332"/>
    </row>
    <row r="94" spans="1:12" x14ac:dyDescent="0.2">
      <c r="A94" s="324" t="s">
        <v>910</v>
      </c>
      <c r="B94" s="274"/>
      <c r="C94" s="274"/>
      <c r="D94" s="274"/>
      <c r="E94" s="274"/>
      <c r="F94" s="848"/>
      <c r="G94" s="296">
        <v>0</v>
      </c>
      <c r="H94" s="296"/>
      <c r="I94" s="840"/>
      <c r="J94" s="296">
        <v>0</v>
      </c>
      <c r="K94" s="296"/>
      <c r="L94" s="332"/>
    </row>
    <row r="95" spans="1:12" x14ac:dyDescent="0.2">
      <c r="A95" s="324"/>
      <c r="B95" s="274"/>
      <c r="C95" s="274"/>
      <c r="D95" s="274"/>
      <c r="E95" s="274"/>
      <c r="F95" s="848"/>
      <c r="G95" s="296"/>
      <c r="H95" s="296"/>
      <c r="I95" s="840"/>
      <c r="J95" s="296"/>
      <c r="K95" s="296"/>
      <c r="L95" s="332"/>
    </row>
    <row r="96" spans="1:12" x14ac:dyDescent="0.2">
      <c r="A96" s="324" t="s">
        <v>911</v>
      </c>
      <c r="B96" s="274"/>
      <c r="C96" s="274"/>
      <c r="D96" s="274"/>
      <c r="E96" s="274"/>
      <c r="F96" s="848"/>
      <c r="G96" s="296">
        <v>114994.89</v>
      </c>
      <c r="H96" s="296"/>
      <c r="I96" s="840"/>
      <c r="J96" s="296">
        <v>91989.79</v>
      </c>
      <c r="K96" s="296"/>
      <c r="L96" s="332"/>
    </row>
    <row r="97" spans="1:12" x14ac:dyDescent="0.2">
      <c r="A97" s="324"/>
      <c r="B97" s="274"/>
      <c r="C97" s="274"/>
      <c r="D97" s="274"/>
      <c r="E97" s="274"/>
      <c r="F97" s="848"/>
      <c r="G97" s="296"/>
      <c r="H97" s="296"/>
      <c r="I97" s="840"/>
      <c r="J97" s="296"/>
      <c r="K97" s="296"/>
      <c r="L97" s="332"/>
    </row>
    <row r="98" spans="1:12" x14ac:dyDescent="0.2">
      <c r="A98" s="324" t="s">
        <v>912</v>
      </c>
      <c r="B98" s="274"/>
      <c r="C98" s="274"/>
      <c r="D98" s="274"/>
      <c r="E98" s="274"/>
      <c r="F98" s="848"/>
      <c r="G98" s="296">
        <v>0</v>
      </c>
      <c r="H98" s="296"/>
      <c r="I98" s="840"/>
      <c r="J98" s="296">
        <v>0</v>
      </c>
      <c r="K98" s="296"/>
      <c r="L98" s="332"/>
    </row>
    <row r="99" spans="1:12" x14ac:dyDescent="0.2">
      <c r="A99" s="324"/>
      <c r="B99" s="274"/>
      <c r="C99" s="274"/>
      <c r="D99" s="274"/>
      <c r="E99" s="274"/>
      <c r="F99" s="848"/>
      <c r="G99" s="296"/>
      <c r="H99" s="296"/>
      <c r="I99" s="840"/>
      <c r="J99" s="296"/>
      <c r="K99" s="296"/>
      <c r="L99" s="332"/>
    </row>
    <row r="100" spans="1:12" x14ac:dyDescent="0.2">
      <c r="A100" s="324" t="s">
        <v>913</v>
      </c>
      <c r="B100" s="274"/>
      <c r="C100" s="274"/>
      <c r="D100" s="274"/>
      <c r="E100" s="274"/>
      <c r="F100" s="848"/>
      <c r="G100" s="296">
        <v>117752</v>
      </c>
      <c r="H100" s="296"/>
      <c r="I100" s="840"/>
      <c r="J100" s="296">
        <v>154095.89000000001</v>
      </c>
      <c r="K100" s="296"/>
      <c r="L100" s="332"/>
    </row>
    <row r="101" spans="1:12" x14ac:dyDescent="0.2">
      <c r="A101" s="324"/>
      <c r="B101" s="274"/>
      <c r="C101" s="274"/>
      <c r="D101" s="274"/>
      <c r="E101" s="274"/>
      <c r="F101" s="848"/>
      <c r="G101" s="296"/>
      <c r="H101" s="296"/>
      <c r="I101" s="840"/>
      <c r="J101" s="296"/>
      <c r="K101" s="296"/>
      <c r="L101" s="332"/>
    </row>
    <row r="102" spans="1:12" x14ac:dyDescent="0.2">
      <c r="A102" s="324" t="s">
        <v>914</v>
      </c>
      <c r="B102" s="274"/>
      <c r="C102" s="274"/>
      <c r="D102" s="274"/>
      <c r="E102" s="274"/>
      <c r="F102" s="848"/>
      <c r="G102" s="296">
        <v>0</v>
      </c>
      <c r="H102" s="296"/>
      <c r="I102" s="840"/>
      <c r="J102" s="296">
        <v>0</v>
      </c>
      <c r="K102" s="296"/>
      <c r="L102" s="332"/>
    </row>
    <row r="103" spans="1:12" x14ac:dyDescent="0.2">
      <c r="A103" s="324"/>
      <c r="B103" s="274"/>
      <c r="C103" s="274"/>
      <c r="D103" s="274"/>
      <c r="E103" s="274"/>
      <c r="F103" s="848"/>
      <c r="G103" s="296"/>
      <c r="H103" s="296"/>
      <c r="I103" s="840"/>
      <c r="J103" s="296"/>
      <c r="K103" s="296"/>
      <c r="L103" s="332"/>
    </row>
    <row r="104" spans="1:12" x14ac:dyDescent="0.2">
      <c r="A104" s="324" t="s">
        <v>915</v>
      </c>
      <c r="B104" s="274"/>
      <c r="C104" s="274"/>
      <c r="D104" s="274"/>
      <c r="E104" s="274"/>
      <c r="F104" s="848"/>
      <c r="G104" s="296">
        <v>3666293.02</v>
      </c>
      <c r="H104" s="296"/>
      <c r="I104" s="840"/>
      <c r="J104" s="296">
        <v>3451164.69</v>
      </c>
      <c r="K104" s="296"/>
      <c r="L104" s="332"/>
    </row>
    <row r="105" spans="1:12" x14ac:dyDescent="0.2">
      <c r="A105" s="324"/>
      <c r="B105" s="274"/>
      <c r="C105" s="274"/>
      <c r="D105" s="274"/>
      <c r="E105" s="274"/>
      <c r="F105" s="848"/>
      <c r="G105" s="296"/>
      <c r="H105" s="296"/>
      <c r="I105" s="840"/>
      <c r="J105" s="296"/>
      <c r="K105" s="296"/>
      <c r="L105" s="332"/>
    </row>
    <row r="106" spans="1:12" x14ac:dyDescent="0.2">
      <c r="A106" s="324" t="s">
        <v>916</v>
      </c>
      <c r="B106" s="274"/>
      <c r="C106" s="274"/>
      <c r="D106" s="274"/>
      <c r="E106" s="274"/>
      <c r="F106" s="848"/>
      <c r="G106" s="296">
        <v>0</v>
      </c>
      <c r="H106" s="296"/>
      <c r="I106" s="840"/>
      <c r="J106" s="296">
        <v>0</v>
      </c>
      <c r="K106" s="296"/>
      <c r="L106" s="332"/>
    </row>
    <row r="107" spans="1:12" x14ac:dyDescent="0.2">
      <c r="A107" s="324"/>
      <c r="B107" s="274"/>
      <c r="C107" s="274"/>
      <c r="D107" s="274"/>
      <c r="E107" s="274"/>
      <c r="F107" s="848"/>
      <c r="G107" s="296"/>
      <c r="H107" s="296"/>
      <c r="I107" s="840"/>
      <c r="J107" s="296"/>
      <c r="K107" s="296"/>
      <c r="L107" s="332"/>
    </row>
    <row r="108" spans="1:12" x14ac:dyDescent="0.2">
      <c r="A108" s="324" t="s">
        <v>917</v>
      </c>
      <c r="B108" s="274"/>
      <c r="C108" s="274"/>
      <c r="D108" s="274"/>
      <c r="E108" s="274"/>
      <c r="F108" s="848"/>
      <c r="G108" s="296">
        <v>19648.28</v>
      </c>
      <c r="H108" s="296"/>
      <c r="I108" s="840"/>
      <c r="J108" s="296">
        <v>13702.38</v>
      </c>
      <c r="K108" s="296"/>
      <c r="L108" s="332"/>
    </row>
    <row r="109" spans="1:12" x14ac:dyDescent="0.2">
      <c r="A109" s="324"/>
      <c r="B109" s="274"/>
      <c r="C109" s="274"/>
      <c r="D109" s="274"/>
      <c r="E109" s="274"/>
      <c r="F109" s="848"/>
      <c r="G109" s="296"/>
      <c r="H109" s="296"/>
      <c r="I109" s="840"/>
      <c r="J109" s="296"/>
      <c r="K109" s="296"/>
      <c r="L109" s="332"/>
    </row>
    <row r="110" spans="1:12" x14ac:dyDescent="0.2">
      <c r="A110" s="324" t="s">
        <v>918</v>
      </c>
      <c r="B110" s="274"/>
      <c r="C110" s="274"/>
      <c r="D110" s="274"/>
      <c r="E110" s="274"/>
      <c r="F110" s="848"/>
      <c r="G110" s="296">
        <v>20366.89</v>
      </c>
      <c r="H110" s="296"/>
      <c r="I110" s="840"/>
      <c r="J110" s="296">
        <v>21236.880000000001</v>
      </c>
      <c r="K110" s="296"/>
      <c r="L110" s="332"/>
    </row>
    <row r="111" spans="1:12" x14ac:dyDescent="0.2">
      <c r="A111" s="324"/>
      <c r="B111" s="274"/>
      <c r="C111" s="274"/>
      <c r="D111" s="274"/>
      <c r="E111" s="274"/>
      <c r="F111" s="848"/>
      <c r="G111" s="296"/>
      <c r="H111" s="296"/>
      <c r="I111" s="840"/>
      <c r="J111" s="296"/>
      <c r="K111" s="296"/>
      <c r="L111" s="332"/>
    </row>
    <row r="112" spans="1:12" x14ac:dyDescent="0.2">
      <c r="A112" s="324" t="s">
        <v>919</v>
      </c>
      <c r="B112" s="274"/>
      <c r="C112" s="274"/>
      <c r="D112" s="274"/>
      <c r="E112" s="274"/>
      <c r="F112" s="848"/>
      <c r="G112" s="296">
        <v>0</v>
      </c>
      <c r="H112" s="296"/>
      <c r="I112" s="840"/>
      <c r="J112" s="296">
        <v>0</v>
      </c>
      <c r="K112" s="296"/>
      <c r="L112" s="332"/>
    </row>
    <row r="113" spans="1:12" x14ac:dyDescent="0.2">
      <c r="A113" s="324"/>
      <c r="B113" s="274"/>
      <c r="C113" s="274"/>
      <c r="D113" s="274"/>
      <c r="E113" s="274"/>
      <c r="F113" s="848"/>
      <c r="G113" s="296"/>
      <c r="H113" s="296"/>
      <c r="I113" s="840"/>
      <c r="J113" s="296"/>
      <c r="K113" s="296"/>
      <c r="L113" s="332"/>
    </row>
    <row r="114" spans="1:12" x14ac:dyDescent="0.2">
      <c r="A114" s="324" t="s">
        <v>920</v>
      </c>
      <c r="B114" s="274"/>
      <c r="C114" s="274"/>
      <c r="D114" s="274"/>
      <c r="E114" s="274"/>
      <c r="F114" s="848"/>
      <c r="G114" s="296">
        <v>0</v>
      </c>
      <c r="H114" s="296"/>
      <c r="I114" s="840"/>
      <c r="J114" s="296">
        <v>0</v>
      </c>
      <c r="K114" s="296"/>
      <c r="L114" s="332"/>
    </row>
    <row r="115" spans="1:12" x14ac:dyDescent="0.2">
      <c r="A115" s="324"/>
      <c r="B115" s="274"/>
      <c r="C115" s="274"/>
      <c r="D115" s="274"/>
      <c r="E115" s="274"/>
      <c r="F115" s="848"/>
      <c r="G115" s="296"/>
      <c r="H115" s="296"/>
      <c r="I115" s="840"/>
      <c r="J115" s="296"/>
      <c r="K115" s="296"/>
      <c r="L115" s="332"/>
    </row>
    <row r="116" spans="1:12" x14ac:dyDescent="0.2">
      <c r="A116" s="324" t="s">
        <v>921</v>
      </c>
      <c r="B116" s="274"/>
      <c r="C116" s="274"/>
      <c r="D116" s="274"/>
      <c r="E116" s="274"/>
      <c r="F116" s="848"/>
      <c r="G116" s="296">
        <v>9345.25</v>
      </c>
      <c r="H116" s="296"/>
      <c r="I116" s="840"/>
      <c r="J116" s="296">
        <v>10403.120000000001</v>
      </c>
      <c r="K116" s="296"/>
      <c r="L116" s="332"/>
    </row>
    <row r="117" spans="1:12" x14ac:dyDescent="0.2">
      <c r="A117" s="324"/>
      <c r="B117" s="274"/>
      <c r="C117" s="274"/>
      <c r="D117" s="274"/>
      <c r="E117" s="274"/>
      <c r="F117" s="848"/>
      <c r="G117" s="296"/>
      <c r="H117" s="296"/>
      <c r="I117" s="840"/>
      <c r="J117" s="296"/>
      <c r="K117" s="296"/>
      <c r="L117" s="332"/>
    </row>
    <row r="118" spans="1:12" x14ac:dyDescent="0.2">
      <c r="A118" s="324" t="s">
        <v>922</v>
      </c>
      <c r="B118" s="274"/>
      <c r="C118" s="274"/>
      <c r="D118" s="274"/>
      <c r="E118" s="274"/>
      <c r="F118" s="848"/>
      <c r="G118" s="296">
        <v>0</v>
      </c>
      <c r="H118" s="296"/>
      <c r="I118" s="840"/>
      <c r="J118" s="296">
        <v>0</v>
      </c>
      <c r="K118" s="296"/>
      <c r="L118" s="332"/>
    </row>
    <row r="119" spans="1:12" x14ac:dyDescent="0.2">
      <c r="A119" s="324"/>
      <c r="B119" s="274"/>
      <c r="C119" s="274"/>
      <c r="D119" s="274"/>
      <c r="E119" s="274"/>
      <c r="F119" s="848"/>
      <c r="G119" s="296"/>
      <c r="H119" s="296"/>
      <c r="I119" s="840"/>
      <c r="J119" s="296"/>
      <c r="K119" s="296"/>
      <c r="L119" s="332"/>
    </row>
    <row r="120" spans="1:12" x14ac:dyDescent="0.2">
      <c r="A120" s="324" t="s">
        <v>923</v>
      </c>
      <c r="B120" s="274"/>
      <c r="C120" s="274"/>
      <c r="D120" s="274"/>
      <c r="E120" s="274"/>
      <c r="F120" s="848"/>
      <c r="G120" s="296">
        <v>34452.620000000003</v>
      </c>
      <c r="H120" s="296"/>
      <c r="I120" s="840"/>
      <c r="J120" s="296">
        <v>34452.76</v>
      </c>
      <c r="K120" s="296"/>
      <c r="L120" s="332"/>
    </row>
    <row r="121" spans="1:12" x14ac:dyDescent="0.2">
      <c r="A121" s="324"/>
      <c r="B121" s="274"/>
      <c r="C121" s="274"/>
      <c r="D121" s="274"/>
      <c r="E121" s="274"/>
      <c r="F121" s="848"/>
      <c r="G121" s="296"/>
      <c r="H121" s="296"/>
      <c r="I121" s="840"/>
      <c r="J121" s="296"/>
      <c r="K121" s="296"/>
      <c r="L121" s="332"/>
    </row>
    <row r="122" spans="1:12" x14ac:dyDescent="0.2">
      <c r="A122" s="324" t="s">
        <v>924</v>
      </c>
      <c r="B122" s="274"/>
      <c r="C122" s="274"/>
      <c r="D122" s="274"/>
      <c r="E122" s="274"/>
      <c r="F122" s="848"/>
      <c r="G122" s="296">
        <v>106576.35</v>
      </c>
      <c r="H122" s="296"/>
      <c r="I122" s="840"/>
      <c r="J122" s="296">
        <v>191567.35</v>
      </c>
      <c r="K122" s="296"/>
      <c r="L122" s="332"/>
    </row>
    <row r="123" spans="1:12" x14ac:dyDescent="0.2">
      <c r="A123" s="324"/>
      <c r="B123" s="274"/>
      <c r="C123" s="274"/>
      <c r="D123" s="274"/>
      <c r="E123" s="274"/>
      <c r="F123" s="848"/>
      <c r="G123" s="296"/>
      <c r="H123" s="296"/>
      <c r="I123" s="840"/>
      <c r="J123" s="296"/>
      <c r="K123" s="296"/>
      <c r="L123" s="332"/>
    </row>
    <row r="124" spans="1:12" x14ac:dyDescent="0.2">
      <c r="A124" s="324" t="s">
        <v>925</v>
      </c>
      <c r="B124" s="274"/>
      <c r="C124" s="274"/>
      <c r="D124" s="274"/>
      <c r="E124" s="274"/>
      <c r="F124" s="848"/>
      <c r="G124" s="296">
        <v>192580.98</v>
      </c>
      <c r="H124" s="296"/>
      <c r="I124" s="840"/>
      <c r="J124" s="296">
        <v>274573.76</v>
      </c>
      <c r="K124" s="296"/>
      <c r="L124" s="332"/>
    </row>
    <row r="125" spans="1:12" x14ac:dyDescent="0.2">
      <c r="A125" s="344"/>
      <c r="B125" s="274"/>
      <c r="C125" s="274"/>
      <c r="D125" s="274"/>
      <c r="E125" s="274"/>
      <c r="F125" s="848"/>
      <c r="G125" s="296"/>
      <c r="H125" s="296"/>
      <c r="I125" s="840"/>
      <c r="J125" s="296"/>
      <c r="K125" s="296"/>
      <c r="L125" s="332"/>
    </row>
    <row r="126" spans="1:12" x14ac:dyDescent="0.2">
      <c r="A126" s="324" t="s">
        <v>926</v>
      </c>
      <c r="B126" s="274"/>
      <c r="C126" s="274"/>
      <c r="D126" s="274"/>
      <c r="E126" s="274"/>
      <c r="F126" s="848"/>
      <c r="G126" s="296">
        <v>20036.37</v>
      </c>
      <c r="H126" s="296"/>
      <c r="I126" s="840"/>
      <c r="J126" s="296">
        <v>21908.07</v>
      </c>
      <c r="K126" s="296"/>
      <c r="L126" s="332"/>
    </row>
    <row r="127" spans="1:12" x14ac:dyDescent="0.2">
      <c r="A127" s="324"/>
      <c r="B127" s="274"/>
      <c r="C127" s="274"/>
      <c r="D127" s="274"/>
      <c r="E127" s="274"/>
      <c r="F127" s="848"/>
      <c r="G127" s="296"/>
      <c r="H127" s="296"/>
      <c r="I127" s="840"/>
      <c r="J127" s="296"/>
      <c r="K127" s="296"/>
      <c r="L127" s="332"/>
    </row>
    <row r="128" spans="1:12" x14ac:dyDescent="0.2">
      <c r="A128" s="324" t="s">
        <v>927</v>
      </c>
      <c r="B128" s="274"/>
      <c r="C128" s="274"/>
      <c r="D128" s="274"/>
      <c r="E128" s="274"/>
      <c r="F128" s="848"/>
      <c r="G128" s="296">
        <v>513255.66</v>
      </c>
      <c r="H128" s="296"/>
      <c r="I128" s="840"/>
      <c r="J128" s="296">
        <v>461300.2</v>
      </c>
      <c r="K128" s="296"/>
      <c r="L128" s="332"/>
    </row>
    <row r="129" spans="1:12" x14ac:dyDescent="0.2">
      <c r="A129" s="324"/>
      <c r="B129" s="274"/>
      <c r="C129" s="274"/>
      <c r="D129" s="274"/>
      <c r="E129" s="274"/>
      <c r="F129" s="848"/>
      <c r="G129" s="296"/>
      <c r="H129" s="296"/>
      <c r="I129" s="840"/>
      <c r="J129" s="296"/>
      <c r="K129" s="296"/>
      <c r="L129" s="332"/>
    </row>
    <row r="130" spans="1:12" x14ac:dyDescent="0.2">
      <c r="A130" s="324" t="s">
        <v>928</v>
      </c>
      <c r="B130" s="274"/>
      <c r="C130" s="274"/>
      <c r="D130" s="274"/>
      <c r="E130" s="274"/>
      <c r="F130" s="848"/>
      <c r="G130" s="296">
        <v>28399.25</v>
      </c>
      <c r="H130" s="296"/>
      <c r="I130" s="840"/>
      <c r="J130" s="296">
        <v>27446</v>
      </c>
      <c r="K130" s="296"/>
      <c r="L130" s="332"/>
    </row>
    <row r="131" spans="1:12" x14ac:dyDescent="0.2">
      <c r="A131" s="324"/>
      <c r="B131" s="274"/>
      <c r="C131" s="274"/>
      <c r="D131" s="274"/>
      <c r="E131" s="274"/>
      <c r="F131" s="848"/>
      <c r="G131" s="296"/>
      <c r="H131" s="296"/>
      <c r="I131" s="840"/>
      <c r="J131" s="296"/>
      <c r="K131" s="296"/>
      <c r="L131" s="332"/>
    </row>
    <row r="132" spans="1:12" x14ac:dyDescent="0.2">
      <c r="A132" s="324" t="s">
        <v>929</v>
      </c>
      <c r="B132" s="274"/>
      <c r="C132" s="274"/>
      <c r="D132" s="274"/>
      <c r="E132" s="274"/>
      <c r="F132" s="848"/>
      <c r="G132" s="296">
        <v>153495.93</v>
      </c>
      <c r="H132" s="296"/>
      <c r="I132" s="840"/>
      <c r="J132" s="296">
        <v>218999.54</v>
      </c>
      <c r="K132" s="296"/>
      <c r="L132" s="332"/>
    </row>
    <row r="133" spans="1:12" x14ac:dyDescent="0.2">
      <c r="A133" s="344"/>
      <c r="B133" s="274"/>
      <c r="C133" s="274"/>
      <c r="D133" s="274"/>
      <c r="E133" s="274"/>
      <c r="F133" s="848"/>
      <c r="G133" s="296"/>
      <c r="H133" s="296"/>
      <c r="I133" s="840"/>
      <c r="J133" s="296"/>
      <c r="K133" s="296"/>
      <c r="L133" s="332"/>
    </row>
    <row r="134" spans="1:12" x14ac:dyDescent="0.2">
      <c r="A134" s="324" t="s">
        <v>930</v>
      </c>
      <c r="B134" s="274"/>
      <c r="C134" s="274"/>
      <c r="D134" s="274"/>
      <c r="E134" s="274"/>
      <c r="F134" s="848"/>
      <c r="G134" s="296">
        <v>354125.34</v>
      </c>
      <c r="H134" s="296"/>
      <c r="I134" s="840"/>
      <c r="J134" s="296">
        <v>355336.53</v>
      </c>
      <c r="K134" s="296"/>
      <c r="L134" s="332"/>
    </row>
    <row r="135" spans="1:12" x14ac:dyDescent="0.2">
      <c r="A135" s="324"/>
      <c r="B135" s="274"/>
      <c r="C135" s="274"/>
      <c r="D135" s="274"/>
      <c r="E135" s="274"/>
      <c r="F135" s="848"/>
      <c r="G135" s="296"/>
      <c r="H135" s="296"/>
      <c r="I135" s="840"/>
      <c r="J135" s="296"/>
      <c r="K135" s="296"/>
      <c r="L135" s="332"/>
    </row>
    <row r="136" spans="1:12" x14ac:dyDescent="0.2">
      <c r="A136" s="324" t="s">
        <v>931</v>
      </c>
      <c r="B136" s="274"/>
      <c r="C136" s="274"/>
      <c r="D136" s="274"/>
      <c r="E136" s="274"/>
      <c r="F136" s="848"/>
      <c r="G136" s="296">
        <v>11113.45</v>
      </c>
      <c r="H136" s="296"/>
      <c r="I136" s="840"/>
      <c r="J136" s="296">
        <v>77090.899999999994</v>
      </c>
      <c r="K136" s="296"/>
      <c r="L136" s="332"/>
    </row>
    <row r="137" spans="1:12" x14ac:dyDescent="0.2">
      <c r="A137" s="324"/>
      <c r="B137" s="274"/>
      <c r="C137" s="274"/>
      <c r="D137" s="274"/>
      <c r="E137" s="274"/>
      <c r="F137" s="848"/>
      <c r="G137" s="296"/>
      <c r="H137" s="296"/>
      <c r="I137" s="840"/>
      <c r="J137" s="296"/>
      <c r="K137" s="296"/>
      <c r="L137" s="332"/>
    </row>
    <row r="138" spans="1:12" x14ac:dyDescent="0.2">
      <c r="A138" s="324" t="s">
        <v>932</v>
      </c>
      <c r="B138" s="274"/>
      <c r="C138" s="274"/>
      <c r="D138" s="274"/>
      <c r="E138" s="274"/>
      <c r="F138" s="848"/>
      <c r="G138" s="296">
        <v>33040.1</v>
      </c>
      <c r="H138" s="296"/>
      <c r="I138" s="840"/>
      <c r="J138" s="296">
        <v>30354.22</v>
      </c>
      <c r="K138" s="296"/>
      <c r="L138" s="332"/>
    </row>
    <row r="139" spans="1:12" x14ac:dyDescent="0.2">
      <c r="A139" s="324"/>
      <c r="B139" s="274"/>
      <c r="C139" s="274"/>
      <c r="D139" s="274"/>
      <c r="E139" s="274"/>
      <c r="F139" s="848"/>
      <c r="G139" s="296"/>
      <c r="H139" s="296"/>
      <c r="I139" s="840"/>
      <c r="J139" s="296"/>
      <c r="K139" s="296"/>
      <c r="L139" s="332"/>
    </row>
    <row r="140" spans="1:12" x14ac:dyDescent="0.2">
      <c r="A140" s="324" t="s">
        <v>933</v>
      </c>
      <c r="B140" s="274"/>
      <c r="C140" s="274"/>
      <c r="D140" s="274"/>
      <c r="E140" s="274"/>
      <c r="F140" s="848"/>
      <c r="G140" s="296">
        <v>204285.41</v>
      </c>
      <c r="H140" s="296"/>
      <c r="I140" s="840"/>
      <c r="J140" s="296">
        <v>217941.37</v>
      </c>
      <c r="K140" s="296"/>
      <c r="L140" s="332"/>
    </row>
    <row r="141" spans="1:12" x14ac:dyDescent="0.2">
      <c r="A141" s="324"/>
      <c r="B141" s="274"/>
      <c r="C141" s="274"/>
      <c r="D141" s="274"/>
      <c r="E141" s="274"/>
      <c r="F141" s="848"/>
      <c r="G141" s="296"/>
      <c r="H141" s="296"/>
      <c r="I141" s="840"/>
      <c r="J141" s="296"/>
      <c r="K141" s="296"/>
      <c r="L141" s="332"/>
    </row>
    <row r="142" spans="1:12" x14ac:dyDescent="0.2">
      <c r="A142" s="324" t="s">
        <v>934</v>
      </c>
      <c r="B142" s="274"/>
      <c r="C142" s="274"/>
      <c r="D142" s="274"/>
      <c r="E142" s="274"/>
      <c r="F142" s="848"/>
      <c r="G142" s="296">
        <v>400529.79</v>
      </c>
      <c r="H142" s="296"/>
      <c r="I142" s="840"/>
      <c r="J142" s="296">
        <v>302207.40999999997</v>
      </c>
      <c r="K142" s="296"/>
      <c r="L142" s="332"/>
    </row>
    <row r="143" spans="1:12" x14ac:dyDescent="0.2">
      <c r="A143" s="324"/>
      <c r="B143" s="274"/>
      <c r="C143" s="274"/>
      <c r="D143" s="274"/>
      <c r="E143" s="274"/>
      <c r="F143" s="848"/>
      <c r="G143" s="296"/>
      <c r="H143" s="296"/>
      <c r="I143" s="840"/>
      <c r="J143" s="296"/>
      <c r="K143" s="296"/>
      <c r="L143" s="332"/>
    </row>
    <row r="144" spans="1:12" x14ac:dyDescent="0.2">
      <c r="A144" s="324" t="s">
        <v>935</v>
      </c>
      <c r="B144" s="274"/>
      <c r="C144" s="274"/>
      <c r="D144" s="274"/>
      <c r="E144" s="274"/>
      <c r="F144" s="848"/>
      <c r="G144" s="296">
        <v>649920.86</v>
      </c>
      <c r="H144" s="296"/>
      <c r="I144" s="840"/>
      <c r="J144" s="296">
        <v>403547.72</v>
      </c>
      <c r="K144" s="296"/>
      <c r="L144" s="332"/>
    </row>
    <row r="145" spans="1:12" x14ac:dyDescent="0.2">
      <c r="A145" s="324"/>
      <c r="B145" s="274"/>
      <c r="C145" s="274"/>
      <c r="D145" s="274"/>
      <c r="E145" s="274"/>
      <c r="F145" s="848"/>
      <c r="G145" s="296"/>
      <c r="H145" s="296"/>
      <c r="I145" s="840"/>
      <c r="J145" s="296"/>
      <c r="K145" s="296"/>
      <c r="L145" s="332"/>
    </row>
    <row r="146" spans="1:12" x14ac:dyDescent="0.2">
      <c r="A146" s="324" t="s">
        <v>936</v>
      </c>
      <c r="B146" s="274"/>
      <c r="C146" s="274"/>
      <c r="D146" s="274"/>
      <c r="E146" s="274"/>
      <c r="F146" s="848"/>
      <c r="G146" s="296">
        <v>7021.6</v>
      </c>
      <c r="H146" s="296"/>
      <c r="I146" s="840"/>
      <c r="J146" s="296">
        <v>411.65</v>
      </c>
      <c r="K146" s="296"/>
      <c r="L146" s="332"/>
    </row>
    <row r="147" spans="1:12" x14ac:dyDescent="0.2">
      <c r="A147" s="324"/>
      <c r="B147" s="274"/>
      <c r="C147" s="274"/>
      <c r="D147" s="274"/>
      <c r="E147" s="274"/>
      <c r="F147" s="848"/>
      <c r="G147" s="296"/>
      <c r="H147" s="296"/>
      <c r="I147" s="840"/>
      <c r="J147" s="296"/>
      <c r="K147" s="296"/>
      <c r="L147" s="332"/>
    </row>
    <row r="148" spans="1:12" x14ac:dyDescent="0.2">
      <c r="A148" s="324" t="s">
        <v>937</v>
      </c>
      <c r="B148" s="274"/>
      <c r="C148" s="274"/>
      <c r="D148" s="274"/>
      <c r="E148" s="274"/>
      <c r="F148" s="848"/>
      <c r="G148" s="296">
        <v>5049.1099999999997</v>
      </c>
      <c r="H148" s="296"/>
      <c r="I148" s="840"/>
      <c r="J148" s="296">
        <v>5799.53</v>
      </c>
      <c r="K148" s="296"/>
      <c r="L148" s="332"/>
    </row>
    <row r="149" spans="1:12" x14ac:dyDescent="0.2">
      <c r="A149" s="324"/>
      <c r="B149" s="274"/>
      <c r="C149" s="274"/>
      <c r="D149" s="274"/>
      <c r="E149" s="274"/>
      <c r="F149" s="848"/>
      <c r="G149" s="296"/>
      <c r="H149" s="296"/>
      <c r="I149" s="840"/>
      <c r="J149" s="296"/>
      <c r="K149" s="296"/>
      <c r="L149" s="332"/>
    </row>
    <row r="150" spans="1:12" x14ac:dyDescent="0.2">
      <c r="A150" s="324" t="s">
        <v>938</v>
      </c>
      <c r="B150" s="274"/>
      <c r="C150" s="274"/>
      <c r="D150" s="274"/>
      <c r="E150" s="274"/>
      <c r="F150" s="848"/>
      <c r="G150" s="296">
        <v>50444.74</v>
      </c>
      <c r="H150" s="296"/>
      <c r="I150" s="840"/>
      <c r="J150" s="296">
        <v>108048.71</v>
      </c>
      <c r="K150" s="296"/>
      <c r="L150" s="332"/>
    </row>
    <row r="151" spans="1:12" x14ac:dyDescent="0.2">
      <c r="A151" s="324"/>
      <c r="B151" s="274"/>
      <c r="C151" s="274"/>
      <c r="D151" s="274"/>
      <c r="E151" s="274"/>
      <c r="F151" s="848"/>
      <c r="G151" s="296"/>
      <c r="H151" s="296"/>
      <c r="I151" s="840"/>
      <c r="J151" s="296"/>
      <c r="K151" s="296"/>
      <c r="L151" s="332"/>
    </row>
    <row r="152" spans="1:12" x14ac:dyDescent="0.2">
      <c r="A152" s="324" t="s">
        <v>939</v>
      </c>
      <c r="B152" s="274"/>
      <c r="C152" s="274"/>
      <c r="D152" s="274"/>
      <c r="E152" s="274"/>
      <c r="F152" s="848"/>
      <c r="G152" s="296">
        <v>5192.1499999999996</v>
      </c>
      <c r="H152" s="296"/>
      <c r="I152" s="840"/>
      <c r="J152" s="296">
        <v>4742.0200000000004</v>
      </c>
      <c r="K152" s="341"/>
      <c r="L152" s="332"/>
    </row>
    <row r="153" spans="1:12" x14ac:dyDescent="0.2">
      <c r="A153" s="324"/>
      <c r="B153" s="274"/>
      <c r="C153" s="274"/>
      <c r="D153" s="274"/>
      <c r="E153" s="274"/>
      <c r="F153" s="848"/>
      <c r="G153" s="296"/>
      <c r="H153" s="296"/>
      <c r="I153" s="840"/>
      <c r="J153" s="296"/>
      <c r="K153" s="296"/>
      <c r="L153" s="332"/>
    </row>
    <row r="154" spans="1:12" x14ac:dyDescent="0.2">
      <c r="A154" s="324" t="s">
        <v>940</v>
      </c>
      <c r="B154" s="274"/>
      <c r="C154" s="274"/>
      <c r="D154" s="274"/>
      <c r="E154" s="274"/>
      <c r="F154" s="848"/>
      <c r="G154" s="296">
        <v>349681.81</v>
      </c>
      <c r="H154" s="296"/>
      <c r="I154" s="840"/>
      <c r="J154" s="296">
        <v>376397.16</v>
      </c>
      <c r="K154" s="296"/>
      <c r="L154" s="332"/>
    </row>
    <row r="155" spans="1:12" x14ac:dyDescent="0.2">
      <c r="A155" s="324"/>
      <c r="B155" s="274"/>
      <c r="C155" s="274"/>
      <c r="D155" s="274"/>
      <c r="E155" s="274"/>
      <c r="F155" s="848"/>
      <c r="G155" s="296"/>
      <c r="H155" s="296"/>
      <c r="I155" s="840"/>
      <c r="J155" s="296"/>
      <c r="K155" s="296"/>
      <c r="L155" s="332"/>
    </row>
    <row r="156" spans="1:12" x14ac:dyDescent="0.2">
      <c r="A156" s="333" t="s">
        <v>941</v>
      </c>
      <c r="B156" s="841"/>
      <c r="C156" s="841"/>
      <c r="D156" s="841"/>
      <c r="E156" s="841"/>
      <c r="F156" s="842"/>
      <c r="G156" s="843"/>
      <c r="H156" s="844">
        <v>4539006.87</v>
      </c>
      <c r="I156" s="845"/>
      <c r="J156" s="846"/>
      <c r="K156" s="844">
        <v>3127645.8</v>
      </c>
      <c r="L156" s="847"/>
    </row>
    <row r="157" spans="1:12" x14ac:dyDescent="0.2">
      <c r="A157" s="283"/>
      <c r="B157" s="285"/>
      <c r="C157" s="285"/>
      <c r="D157" s="285"/>
      <c r="E157" s="285"/>
      <c r="F157" s="854"/>
      <c r="G157" s="296"/>
      <c r="H157" s="334"/>
      <c r="I157" s="840"/>
      <c r="J157" s="296"/>
      <c r="K157" s="334"/>
      <c r="L157" s="332"/>
    </row>
    <row r="158" spans="1:12" x14ac:dyDescent="0.2">
      <c r="A158" s="342" t="s">
        <v>942</v>
      </c>
      <c r="B158" s="285"/>
      <c r="C158" s="285"/>
      <c r="D158" s="285"/>
      <c r="E158" s="285"/>
      <c r="F158" s="854"/>
      <c r="G158" s="296">
        <v>4102388.22</v>
      </c>
      <c r="H158" s="334"/>
      <c r="I158" s="840"/>
      <c r="J158" s="296">
        <v>2673831.75</v>
      </c>
      <c r="K158" s="334"/>
      <c r="L158" s="332"/>
    </row>
    <row r="159" spans="1:12" x14ac:dyDescent="0.2">
      <c r="A159" s="342"/>
      <c r="B159" s="285"/>
      <c r="C159" s="285"/>
      <c r="D159" s="285"/>
      <c r="E159" s="285"/>
      <c r="F159" s="854"/>
      <c r="G159" s="296"/>
      <c r="H159" s="334"/>
      <c r="I159" s="840"/>
      <c r="J159" s="296"/>
      <c r="K159" s="334"/>
      <c r="L159" s="332"/>
    </row>
    <row r="160" spans="1:12" x14ac:dyDescent="0.2">
      <c r="A160" s="342" t="s">
        <v>943</v>
      </c>
      <c r="B160" s="285"/>
      <c r="C160" s="285"/>
      <c r="D160" s="285"/>
      <c r="E160" s="285"/>
      <c r="F160" s="854"/>
      <c r="G160" s="296">
        <v>226190.56</v>
      </c>
      <c r="H160" s="334"/>
      <c r="I160" s="840"/>
      <c r="J160" s="296">
        <v>277043.59000000003</v>
      </c>
      <c r="K160" s="334"/>
      <c r="L160" s="332"/>
    </row>
    <row r="161" spans="1:12" x14ac:dyDescent="0.2">
      <c r="A161" s="283"/>
      <c r="B161" s="285"/>
      <c r="C161" s="285"/>
      <c r="D161" s="285"/>
      <c r="E161" s="285"/>
      <c r="F161" s="854"/>
      <c r="G161" s="296"/>
      <c r="H161" s="334"/>
      <c r="I161" s="840"/>
      <c r="J161" s="296"/>
      <c r="K161" s="334"/>
      <c r="L161" s="332"/>
    </row>
    <row r="162" spans="1:12" x14ac:dyDescent="0.2">
      <c r="A162" s="324" t="s">
        <v>944</v>
      </c>
      <c r="B162" s="274"/>
      <c r="C162" s="274"/>
      <c r="D162" s="274"/>
      <c r="E162" s="274"/>
      <c r="F162" s="848"/>
      <c r="G162" s="296">
        <v>49105.26</v>
      </c>
      <c r="H162" s="296"/>
      <c r="I162" s="840"/>
      <c r="J162" s="296">
        <v>96108.9</v>
      </c>
      <c r="K162" s="296"/>
      <c r="L162" s="332"/>
    </row>
    <row r="163" spans="1:12" x14ac:dyDescent="0.2">
      <c r="A163" s="324"/>
      <c r="B163" s="274"/>
      <c r="C163" s="274"/>
      <c r="D163" s="274"/>
      <c r="E163" s="274"/>
      <c r="F163" s="848"/>
      <c r="G163" s="296"/>
      <c r="H163" s="296"/>
      <c r="I163" s="840"/>
      <c r="J163" s="296"/>
      <c r="K163" s="296"/>
      <c r="L163" s="332"/>
    </row>
    <row r="164" spans="1:12" x14ac:dyDescent="0.2">
      <c r="A164" s="324" t="s">
        <v>945</v>
      </c>
      <c r="B164" s="274"/>
      <c r="C164" s="274"/>
      <c r="D164" s="274"/>
      <c r="E164" s="274"/>
      <c r="F164" s="848"/>
      <c r="G164" s="296">
        <v>161322.82999999999</v>
      </c>
      <c r="H164" s="296"/>
      <c r="I164" s="840"/>
      <c r="J164" s="296">
        <v>80661.56</v>
      </c>
      <c r="K164" s="296"/>
      <c r="L164" s="332"/>
    </row>
    <row r="165" spans="1:12" x14ac:dyDescent="0.2">
      <c r="A165" s="324"/>
      <c r="B165" s="274"/>
      <c r="C165" s="274"/>
      <c r="D165" s="274"/>
      <c r="E165" s="274"/>
      <c r="F165" s="848"/>
      <c r="G165" s="296"/>
      <c r="H165" s="296"/>
      <c r="I165" s="840"/>
      <c r="J165" s="296"/>
      <c r="K165" s="296"/>
      <c r="L165" s="332"/>
    </row>
    <row r="166" spans="1:12" x14ac:dyDescent="0.2">
      <c r="A166" s="333" t="s">
        <v>946</v>
      </c>
      <c r="B166" s="841"/>
      <c r="C166" s="841"/>
      <c r="D166" s="841"/>
      <c r="E166" s="841"/>
      <c r="F166" s="842"/>
      <c r="G166" s="843"/>
      <c r="H166" s="844">
        <v>35270645.800000004</v>
      </c>
      <c r="I166" s="845"/>
      <c r="J166" s="846"/>
      <c r="K166" s="844">
        <v>37287491.640000001</v>
      </c>
      <c r="L166" s="847"/>
    </row>
    <row r="167" spans="1:12" x14ac:dyDescent="0.2">
      <c r="A167" s="324"/>
      <c r="B167" s="274"/>
      <c r="C167" s="274"/>
      <c r="D167" s="274"/>
      <c r="E167" s="274"/>
      <c r="F167" s="848"/>
      <c r="G167" s="296"/>
      <c r="H167" s="296"/>
      <c r="I167" s="840"/>
      <c r="J167" s="296"/>
      <c r="K167" s="296"/>
      <c r="L167" s="332"/>
    </row>
    <row r="168" spans="1:12" x14ac:dyDescent="0.2">
      <c r="A168" s="324" t="s">
        <v>947</v>
      </c>
      <c r="B168" s="274"/>
      <c r="C168" s="274"/>
      <c r="D168" s="274"/>
      <c r="E168" s="274"/>
      <c r="F168" s="848"/>
      <c r="G168" s="296">
        <v>966668.26</v>
      </c>
      <c r="H168" s="296"/>
      <c r="I168" s="840"/>
      <c r="J168" s="296">
        <v>959999.32</v>
      </c>
      <c r="K168" s="296"/>
      <c r="L168" s="332"/>
    </row>
    <row r="169" spans="1:12" x14ac:dyDescent="0.2">
      <c r="A169" s="324"/>
      <c r="B169" s="274"/>
      <c r="C169" s="274"/>
      <c r="D169" s="274"/>
      <c r="E169" s="274"/>
      <c r="F169" s="848"/>
      <c r="G169" s="296"/>
      <c r="H169" s="296"/>
      <c r="I169" s="840"/>
      <c r="J169" s="296"/>
      <c r="K169" s="296"/>
      <c r="L169" s="332"/>
    </row>
    <row r="170" spans="1:12" x14ac:dyDescent="0.2">
      <c r="A170" s="324" t="s">
        <v>948</v>
      </c>
      <c r="B170" s="274"/>
      <c r="C170" s="274"/>
      <c r="D170" s="274"/>
      <c r="E170" s="274"/>
      <c r="F170" s="848"/>
      <c r="G170" s="296">
        <v>160265.20000000001</v>
      </c>
      <c r="H170" s="296"/>
      <c r="I170" s="840"/>
      <c r="J170" s="296">
        <v>176835.37</v>
      </c>
      <c r="K170" s="296"/>
      <c r="L170" s="332"/>
    </row>
    <row r="171" spans="1:12" x14ac:dyDescent="0.2">
      <c r="A171" s="324"/>
      <c r="B171" s="274"/>
      <c r="C171" s="274"/>
      <c r="D171" s="274"/>
      <c r="E171" s="274"/>
      <c r="F171" s="848"/>
      <c r="G171" s="296"/>
      <c r="H171" s="296"/>
      <c r="I171" s="840"/>
      <c r="J171" s="296"/>
      <c r="K171" s="296"/>
      <c r="L171" s="332"/>
    </row>
    <row r="172" spans="1:12" x14ac:dyDescent="0.2">
      <c r="A172" s="324" t="s">
        <v>949</v>
      </c>
      <c r="B172" s="274"/>
      <c r="C172" s="274"/>
      <c r="D172" s="274"/>
      <c r="E172" s="274"/>
      <c r="F172" s="848"/>
      <c r="G172" s="296">
        <v>82169.52</v>
      </c>
      <c r="H172" s="296"/>
      <c r="I172" s="840"/>
      <c r="J172" s="296">
        <v>80055.48</v>
      </c>
      <c r="K172" s="296"/>
      <c r="L172" s="332"/>
    </row>
    <row r="173" spans="1:12" x14ac:dyDescent="0.2">
      <c r="A173" s="324"/>
      <c r="B173" s="274"/>
      <c r="C173" s="274"/>
      <c r="D173" s="274"/>
      <c r="E173" s="274"/>
      <c r="F173" s="848"/>
      <c r="G173" s="296"/>
      <c r="H173" s="296"/>
      <c r="I173" s="840"/>
      <c r="J173" s="296"/>
      <c r="K173" s="296"/>
      <c r="L173" s="332"/>
    </row>
    <row r="174" spans="1:12" s="273" customFormat="1" x14ac:dyDescent="0.2">
      <c r="A174" s="324" t="s">
        <v>950</v>
      </c>
      <c r="B174" s="274"/>
      <c r="C174" s="274"/>
      <c r="D174" s="274"/>
      <c r="E174" s="274"/>
      <c r="F174" s="848"/>
      <c r="G174" s="296">
        <v>137897.18</v>
      </c>
      <c r="H174" s="296"/>
      <c r="I174" s="840"/>
      <c r="J174" s="296">
        <v>148555.20000000001</v>
      </c>
      <c r="K174" s="296"/>
      <c r="L174" s="332"/>
    </row>
    <row r="175" spans="1:12" s="273" customFormat="1" x14ac:dyDescent="0.2">
      <c r="A175" s="324"/>
      <c r="B175" s="274"/>
      <c r="C175" s="274"/>
      <c r="D175" s="274"/>
      <c r="E175" s="274"/>
      <c r="F175" s="848"/>
      <c r="G175" s="296"/>
      <c r="H175" s="296"/>
      <c r="I175" s="840"/>
      <c r="J175" s="296"/>
      <c r="K175" s="296"/>
      <c r="L175" s="332"/>
    </row>
    <row r="176" spans="1:12" s="273" customFormat="1" x14ac:dyDescent="0.2">
      <c r="A176" s="324" t="s">
        <v>951</v>
      </c>
      <c r="B176" s="274"/>
      <c r="C176" s="274"/>
      <c r="D176" s="274"/>
      <c r="E176" s="274"/>
      <c r="F176" s="848"/>
      <c r="G176" s="296">
        <v>21324886.52</v>
      </c>
      <c r="H176" s="296"/>
      <c r="I176" s="840"/>
      <c r="J176" s="296">
        <v>23212956.829999998</v>
      </c>
      <c r="K176" s="296"/>
      <c r="L176" s="332"/>
    </row>
    <row r="177" spans="1:12" s="273" customFormat="1" x14ac:dyDescent="0.2">
      <c r="A177" s="324"/>
      <c r="B177" s="274"/>
      <c r="C177" s="274"/>
      <c r="D177" s="274"/>
      <c r="E177" s="274"/>
      <c r="F177" s="848"/>
      <c r="G177" s="296"/>
      <c r="H177" s="296"/>
      <c r="I177" s="840"/>
      <c r="J177" s="341"/>
      <c r="K177" s="296"/>
      <c r="L177" s="332"/>
    </row>
    <row r="178" spans="1:12" s="273" customFormat="1" x14ac:dyDescent="0.2">
      <c r="A178" s="324" t="s">
        <v>952</v>
      </c>
      <c r="B178" s="274"/>
      <c r="C178" s="274"/>
      <c r="D178" s="274"/>
      <c r="E178" s="274"/>
      <c r="F178" s="848"/>
      <c r="G178" s="296">
        <v>240180.94</v>
      </c>
      <c r="H178" s="296"/>
      <c r="I178" s="840"/>
      <c r="J178" s="296">
        <v>233573.89</v>
      </c>
      <c r="K178" s="296"/>
      <c r="L178" s="332"/>
    </row>
    <row r="179" spans="1:12" s="273" customFormat="1" x14ac:dyDescent="0.2">
      <c r="A179" s="324"/>
      <c r="B179" s="274"/>
      <c r="C179" s="274"/>
      <c r="D179" s="274"/>
      <c r="E179" s="274"/>
      <c r="F179" s="848"/>
      <c r="G179" s="296"/>
      <c r="H179" s="296"/>
      <c r="I179" s="840"/>
      <c r="J179" s="341"/>
      <c r="K179" s="296"/>
      <c r="L179" s="332"/>
    </row>
    <row r="180" spans="1:12" s="273" customFormat="1" x14ac:dyDescent="0.2">
      <c r="A180" s="342" t="s">
        <v>953</v>
      </c>
      <c r="B180" s="287"/>
      <c r="C180" s="287"/>
      <c r="D180" s="287"/>
      <c r="E180" s="287"/>
      <c r="F180" s="848"/>
      <c r="G180" s="296">
        <v>67827.78</v>
      </c>
      <c r="H180" s="296"/>
      <c r="I180" s="840"/>
      <c r="J180" s="296">
        <v>71792.540000000008</v>
      </c>
      <c r="K180" s="296"/>
      <c r="L180" s="332"/>
    </row>
    <row r="181" spans="1:12" s="273" customFormat="1" x14ac:dyDescent="0.2">
      <c r="A181" s="324"/>
      <c r="B181" s="274"/>
      <c r="C181" s="274"/>
      <c r="D181" s="274"/>
      <c r="E181" s="274"/>
      <c r="F181" s="848"/>
      <c r="G181" s="296"/>
      <c r="H181" s="296"/>
      <c r="I181" s="840"/>
      <c r="J181" s="296"/>
      <c r="K181" s="296"/>
      <c r="L181" s="332"/>
    </row>
    <row r="182" spans="1:12" s="273" customFormat="1" x14ac:dyDescent="0.2">
      <c r="A182" s="324" t="s">
        <v>954</v>
      </c>
      <c r="B182" s="274"/>
      <c r="C182" s="274"/>
      <c r="D182" s="274"/>
      <c r="E182" s="274"/>
      <c r="F182" s="848"/>
      <c r="G182" s="296">
        <v>5194729.8499999996</v>
      </c>
      <c r="H182" s="296"/>
      <c r="I182" s="840"/>
      <c r="J182" s="296">
        <v>5498205.0600000005</v>
      </c>
      <c r="K182" s="296"/>
      <c r="L182" s="332"/>
    </row>
    <row r="183" spans="1:12" s="273" customFormat="1" x14ac:dyDescent="0.2">
      <c r="A183" s="324"/>
      <c r="B183" s="274"/>
      <c r="C183" s="274"/>
      <c r="D183" s="274"/>
      <c r="E183" s="274"/>
      <c r="F183" s="848"/>
      <c r="G183" s="296"/>
      <c r="H183" s="296"/>
      <c r="I183" s="840"/>
      <c r="J183" s="296"/>
      <c r="K183" s="296"/>
      <c r="L183" s="332"/>
    </row>
    <row r="184" spans="1:12" s="273" customFormat="1" x14ac:dyDescent="0.2">
      <c r="A184" s="324" t="s">
        <v>955</v>
      </c>
      <c r="B184" s="274"/>
      <c r="C184" s="274"/>
      <c r="D184" s="274"/>
      <c r="E184" s="274"/>
      <c r="F184" s="848"/>
      <c r="G184" s="296">
        <v>53930.14</v>
      </c>
      <c r="H184" s="296"/>
      <c r="I184" s="840"/>
      <c r="J184" s="296">
        <v>72573.86</v>
      </c>
      <c r="K184" s="296"/>
      <c r="L184" s="332"/>
    </row>
    <row r="185" spans="1:12" s="273" customFormat="1" x14ac:dyDescent="0.2">
      <c r="A185" s="324"/>
      <c r="B185" s="274"/>
      <c r="C185" s="274"/>
      <c r="D185" s="274"/>
      <c r="E185" s="274"/>
      <c r="F185" s="848"/>
      <c r="G185" s="296"/>
      <c r="H185" s="296"/>
      <c r="I185" s="840"/>
      <c r="J185" s="296"/>
      <c r="K185" s="296"/>
      <c r="L185" s="332"/>
    </row>
    <row r="186" spans="1:12" s="273" customFormat="1" x14ac:dyDescent="0.2">
      <c r="A186" s="324" t="s">
        <v>956</v>
      </c>
      <c r="B186" s="274"/>
      <c r="C186" s="274"/>
      <c r="D186" s="274"/>
      <c r="E186" s="274"/>
      <c r="F186" s="848"/>
      <c r="G186" s="296">
        <v>1786918.29</v>
      </c>
      <c r="H186" s="296"/>
      <c r="I186" s="840"/>
      <c r="J186" s="296">
        <v>1922532.8700000003</v>
      </c>
      <c r="K186" s="296"/>
      <c r="L186" s="332"/>
    </row>
    <row r="187" spans="1:12" s="273" customFormat="1" x14ac:dyDescent="0.2">
      <c r="A187" s="324"/>
      <c r="B187" s="274"/>
      <c r="C187" s="274"/>
      <c r="D187" s="274"/>
      <c r="E187" s="274"/>
      <c r="F187" s="848"/>
      <c r="G187" s="296"/>
      <c r="H187" s="296"/>
      <c r="I187" s="840"/>
      <c r="J187" s="296"/>
      <c r="K187" s="296"/>
      <c r="L187" s="332"/>
    </row>
    <row r="188" spans="1:12" s="273" customFormat="1" x14ac:dyDescent="0.2">
      <c r="A188" s="324" t="s">
        <v>957</v>
      </c>
      <c r="B188" s="274"/>
      <c r="C188" s="274"/>
      <c r="D188" s="274"/>
      <c r="E188" s="274"/>
      <c r="F188" s="848"/>
      <c r="G188" s="296">
        <v>86851.98</v>
      </c>
      <c r="H188" s="296"/>
      <c r="I188" s="840"/>
      <c r="J188" s="345">
        <v>93134.8</v>
      </c>
      <c r="K188" s="296"/>
      <c r="L188" s="332"/>
    </row>
    <row r="189" spans="1:12" s="273" customFormat="1" x14ac:dyDescent="0.2">
      <c r="A189" s="324"/>
      <c r="B189" s="274"/>
      <c r="C189" s="274"/>
      <c r="D189" s="274"/>
      <c r="E189" s="274"/>
      <c r="F189" s="848"/>
      <c r="G189" s="296"/>
      <c r="H189" s="296"/>
      <c r="I189" s="840"/>
      <c r="J189" s="296"/>
      <c r="K189" s="296"/>
      <c r="L189" s="332"/>
    </row>
    <row r="190" spans="1:12" s="273" customFormat="1" x14ac:dyDescent="0.2">
      <c r="A190" s="324" t="s">
        <v>958</v>
      </c>
      <c r="B190" s="274"/>
      <c r="C190" s="274"/>
      <c r="D190" s="274"/>
      <c r="E190" s="274"/>
      <c r="F190" s="848"/>
      <c r="G190" s="296">
        <v>70741.67</v>
      </c>
      <c r="H190" s="296"/>
      <c r="I190" s="840"/>
      <c r="J190" s="296">
        <v>64874.57</v>
      </c>
      <c r="K190" s="296"/>
      <c r="L190" s="332"/>
    </row>
    <row r="191" spans="1:12" s="273" customFormat="1" x14ac:dyDescent="0.2">
      <c r="A191" s="324"/>
      <c r="B191" s="274"/>
      <c r="C191" s="274"/>
      <c r="D191" s="274"/>
      <c r="E191" s="274"/>
      <c r="F191" s="848"/>
      <c r="G191" s="296"/>
      <c r="H191" s="296"/>
      <c r="I191" s="840"/>
      <c r="J191" s="296"/>
      <c r="K191" s="296"/>
      <c r="L191" s="332"/>
    </row>
    <row r="192" spans="1:12" s="273" customFormat="1" x14ac:dyDescent="0.2">
      <c r="A192" s="324" t="s">
        <v>959</v>
      </c>
      <c r="B192" s="274"/>
      <c r="C192" s="274"/>
      <c r="D192" s="274"/>
      <c r="E192" s="274"/>
      <c r="F192" s="848"/>
      <c r="G192" s="296">
        <v>0</v>
      </c>
      <c r="H192" s="296"/>
      <c r="I192" s="840"/>
      <c r="J192" s="296">
        <v>0</v>
      </c>
      <c r="K192" s="296"/>
      <c r="L192" s="332"/>
    </row>
    <row r="193" spans="1:12" s="273" customFormat="1" x14ac:dyDescent="0.2">
      <c r="A193" s="324"/>
      <c r="B193" s="274"/>
      <c r="C193" s="274"/>
      <c r="D193" s="274"/>
      <c r="E193" s="274"/>
      <c r="F193" s="848"/>
      <c r="G193" s="296"/>
      <c r="H193" s="296"/>
      <c r="I193" s="840"/>
      <c r="J193" s="296"/>
      <c r="K193" s="296"/>
      <c r="L193" s="332"/>
    </row>
    <row r="194" spans="1:12" s="273" customFormat="1" x14ac:dyDescent="0.2">
      <c r="A194" s="324" t="s">
        <v>960</v>
      </c>
      <c r="B194" s="274"/>
      <c r="C194" s="274"/>
      <c r="D194" s="274"/>
      <c r="E194" s="274"/>
      <c r="F194" s="848"/>
      <c r="G194" s="296">
        <v>27.3</v>
      </c>
      <c r="H194" s="296"/>
      <c r="I194" s="840"/>
      <c r="J194" s="296">
        <v>0</v>
      </c>
      <c r="K194" s="296"/>
      <c r="L194" s="332"/>
    </row>
    <row r="195" spans="1:12" s="273" customFormat="1" x14ac:dyDescent="0.2">
      <c r="A195" s="324"/>
      <c r="B195" s="274"/>
      <c r="C195" s="274"/>
      <c r="D195" s="274"/>
      <c r="E195" s="274"/>
      <c r="F195" s="848"/>
      <c r="G195" s="296"/>
      <c r="H195" s="296"/>
      <c r="I195" s="840"/>
      <c r="J195" s="296"/>
      <c r="K195" s="296"/>
      <c r="L195" s="332"/>
    </row>
    <row r="196" spans="1:12" s="273" customFormat="1" x14ac:dyDescent="0.2">
      <c r="A196" s="342" t="s">
        <v>961</v>
      </c>
      <c r="B196" s="287"/>
      <c r="C196" s="287"/>
      <c r="D196" s="274"/>
      <c r="E196" s="274"/>
      <c r="F196" s="848"/>
      <c r="G196" s="296">
        <v>0</v>
      </c>
      <c r="H196" s="296"/>
      <c r="I196" s="840"/>
      <c r="J196" s="296">
        <v>0</v>
      </c>
      <c r="K196" s="296"/>
      <c r="L196" s="332"/>
    </row>
    <row r="197" spans="1:12" s="273" customFormat="1" x14ac:dyDescent="0.2">
      <c r="A197" s="324"/>
      <c r="B197" s="274"/>
      <c r="C197" s="274"/>
      <c r="D197" s="274"/>
      <c r="E197" s="274"/>
      <c r="F197" s="848"/>
      <c r="G197" s="296"/>
      <c r="H197" s="296"/>
      <c r="I197" s="840"/>
      <c r="J197" s="296"/>
      <c r="K197" s="296"/>
      <c r="L197" s="332"/>
    </row>
    <row r="198" spans="1:12" s="273" customFormat="1" x14ac:dyDescent="0.2">
      <c r="A198" s="324" t="s">
        <v>962</v>
      </c>
      <c r="B198" s="274"/>
      <c r="C198" s="274"/>
      <c r="D198" s="274"/>
      <c r="E198" s="274"/>
      <c r="F198" s="848"/>
      <c r="G198" s="296">
        <v>83384.710000000006</v>
      </c>
      <c r="H198" s="296"/>
      <c r="I198" s="840"/>
      <c r="J198" s="296">
        <v>85868.42</v>
      </c>
      <c r="K198" s="296"/>
      <c r="L198" s="332"/>
    </row>
    <row r="199" spans="1:12" s="273" customFormat="1" x14ac:dyDescent="0.2">
      <c r="A199" s="324" t="s">
        <v>963</v>
      </c>
      <c r="B199" s="274"/>
      <c r="C199" s="274"/>
      <c r="D199" s="274"/>
      <c r="E199" s="274"/>
      <c r="F199" s="848"/>
      <c r="G199" s="296"/>
      <c r="H199" s="296"/>
      <c r="I199" s="840"/>
      <c r="J199" s="296"/>
      <c r="K199" s="296"/>
      <c r="L199" s="332"/>
    </row>
    <row r="200" spans="1:12" s="273" customFormat="1" x14ac:dyDescent="0.2">
      <c r="A200" s="324" t="s">
        <v>964</v>
      </c>
      <c r="B200" s="274"/>
      <c r="C200" s="274"/>
      <c r="D200" s="274"/>
      <c r="E200" s="274"/>
      <c r="F200" s="848"/>
      <c r="G200" s="296"/>
      <c r="H200" s="296"/>
      <c r="I200" s="840"/>
      <c r="J200" s="296"/>
      <c r="K200" s="296"/>
      <c r="L200" s="332"/>
    </row>
    <row r="201" spans="1:12" s="273" customFormat="1" x14ac:dyDescent="0.2">
      <c r="A201" s="324" t="s">
        <v>965</v>
      </c>
      <c r="B201" s="274"/>
      <c r="C201" s="274"/>
      <c r="D201" s="274"/>
      <c r="E201" s="274"/>
      <c r="F201" s="848"/>
      <c r="G201" s="296">
        <v>521529.2</v>
      </c>
      <c r="H201" s="296"/>
      <c r="I201" s="840"/>
      <c r="J201" s="296">
        <v>575103.74</v>
      </c>
      <c r="K201" s="296"/>
      <c r="L201" s="332"/>
    </row>
    <row r="202" spans="1:12" s="273" customFormat="1" x14ac:dyDescent="0.2">
      <c r="A202" s="324" t="s">
        <v>966</v>
      </c>
      <c r="B202" s="274"/>
      <c r="C202" s="274"/>
      <c r="D202" s="274"/>
      <c r="E202" s="274"/>
      <c r="F202" s="848"/>
      <c r="G202" s="296"/>
      <c r="H202" s="296"/>
      <c r="I202" s="840"/>
      <c r="J202" s="296"/>
      <c r="K202" s="296"/>
      <c r="L202" s="332"/>
    </row>
    <row r="203" spans="1:12" s="273" customFormat="1" x14ac:dyDescent="0.2">
      <c r="A203" s="324"/>
      <c r="B203" s="274"/>
      <c r="C203" s="274"/>
      <c r="D203" s="274"/>
      <c r="E203" s="274"/>
      <c r="F203" s="848"/>
      <c r="G203" s="296"/>
      <c r="H203" s="296"/>
      <c r="I203" s="840"/>
      <c r="J203" s="296"/>
      <c r="K203" s="296"/>
      <c r="L203" s="332"/>
    </row>
    <row r="204" spans="1:12" s="273" customFormat="1" x14ac:dyDescent="0.2">
      <c r="A204" s="324" t="s">
        <v>967</v>
      </c>
      <c r="B204" s="274"/>
      <c r="C204" s="274"/>
      <c r="D204" s="274"/>
      <c r="E204" s="274"/>
      <c r="F204" s="848"/>
      <c r="G204" s="296">
        <v>2430154.16</v>
      </c>
      <c r="H204" s="296"/>
      <c r="I204" s="840"/>
      <c r="J204" s="296">
        <v>1847483.41</v>
      </c>
      <c r="K204" s="296"/>
      <c r="L204" s="332"/>
    </row>
    <row r="205" spans="1:12" s="273" customFormat="1" x14ac:dyDescent="0.2">
      <c r="A205" s="324"/>
      <c r="B205" s="274"/>
      <c r="C205" s="274"/>
      <c r="D205" s="274"/>
      <c r="E205" s="274"/>
      <c r="F205" s="848"/>
      <c r="G205" s="296"/>
      <c r="H205" s="296"/>
      <c r="I205" s="840"/>
      <c r="J205" s="296"/>
      <c r="K205" s="296"/>
      <c r="L205" s="332"/>
    </row>
    <row r="206" spans="1:12" s="273" customFormat="1" x14ac:dyDescent="0.2">
      <c r="A206" s="324" t="s">
        <v>968</v>
      </c>
      <c r="B206" s="274"/>
      <c r="C206" s="274"/>
      <c r="D206" s="274"/>
      <c r="E206" s="274"/>
      <c r="F206" s="848"/>
      <c r="G206" s="296">
        <v>769845.84</v>
      </c>
      <c r="H206" s="296"/>
      <c r="I206" s="840"/>
      <c r="J206" s="296">
        <v>732253.95</v>
      </c>
      <c r="K206" s="296"/>
      <c r="L206" s="332"/>
    </row>
    <row r="207" spans="1:12" s="273" customFormat="1" x14ac:dyDescent="0.2">
      <c r="A207" s="324"/>
      <c r="B207" s="274"/>
      <c r="C207" s="274"/>
      <c r="D207" s="274"/>
      <c r="E207" s="274"/>
      <c r="F207" s="848"/>
      <c r="G207" s="296"/>
      <c r="H207" s="296"/>
      <c r="I207" s="840"/>
      <c r="J207" s="296"/>
      <c r="K207" s="296"/>
      <c r="L207" s="332"/>
    </row>
    <row r="208" spans="1:12" s="273" customFormat="1" x14ac:dyDescent="0.2">
      <c r="A208" s="324" t="s">
        <v>969</v>
      </c>
      <c r="B208" s="274"/>
      <c r="C208" s="274"/>
      <c r="D208" s="274"/>
      <c r="E208" s="274"/>
      <c r="F208" s="848"/>
      <c r="G208" s="296">
        <v>824289.65</v>
      </c>
      <c r="H208" s="296"/>
      <c r="I208" s="840"/>
      <c r="J208" s="296">
        <v>1028832.01</v>
      </c>
      <c r="K208" s="296"/>
      <c r="L208" s="332"/>
    </row>
    <row r="209" spans="1:12" s="273" customFormat="1" x14ac:dyDescent="0.2">
      <c r="A209" s="324"/>
      <c r="B209" s="274"/>
      <c r="C209" s="274"/>
      <c r="D209" s="274"/>
      <c r="E209" s="274"/>
      <c r="F209" s="848"/>
      <c r="G209" s="296"/>
      <c r="H209" s="296"/>
      <c r="I209" s="840"/>
      <c r="J209" s="296"/>
      <c r="K209" s="296"/>
      <c r="L209" s="332"/>
    </row>
    <row r="210" spans="1:12" s="273" customFormat="1" x14ac:dyDescent="0.2">
      <c r="A210" s="324" t="s">
        <v>970</v>
      </c>
      <c r="B210" s="274"/>
      <c r="C210" s="274"/>
      <c r="D210" s="274"/>
      <c r="E210" s="274"/>
      <c r="F210" s="848"/>
      <c r="G210" s="296">
        <v>14594</v>
      </c>
      <c r="H210" s="296"/>
      <c r="I210" s="840"/>
      <c r="J210" s="296">
        <v>10319.75</v>
      </c>
      <c r="K210" s="296"/>
      <c r="L210" s="332"/>
    </row>
    <row r="211" spans="1:12" s="273" customFormat="1" x14ac:dyDescent="0.2">
      <c r="A211" s="324"/>
      <c r="B211" s="274"/>
      <c r="C211" s="274"/>
      <c r="D211" s="274"/>
      <c r="E211" s="274"/>
      <c r="F211" s="848"/>
      <c r="G211" s="296"/>
      <c r="H211" s="296"/>
      <c r="I211" s="840"/>
      <c r="J211" s="296"/>
      <c r="K211" s="296"/>
      <c r="L211" s="332"/>
    </row>
    <row r="212" spans="1:12" s="273" customFormat="1" x14ac:dyDescent="0.2">
      <c r="A212" s="324" t="s">
        <v>971</v>
      </c>
      <c r="B212" s="274"/>
      <c r="C212" s="274"/>
      <c r="D212" s="274"/>
      <c r="E212" s="274"/>
      <c r="F212" s="848"/>
      <c r="G212" s="296">
        <v>278157.02</v>
      </c>
      <c r="H212" s="296"/>
      <c r="I212" s="840"/>
      <c r="J212" s="296">
        <v>266177.8</v>
      </c>
      <c r="K212" s="296"/>
      <c r="L212" s="332"/>
    </row>
    <row r="213" spans="1:12" s="273" customFormat="1" x14ac:dyDescent="0.2">
      <c r="A213" s="324"/>
      <c r="B213" s="274"/>
      <c r="C213" s="274"/>
      <c r="D213" s="274"/>
      <c r="E213" s="274"/>
      <c r="F213" s="848"/>
      <c r="G213" s="296"/>
      <c r="H213" s="296"/>
      <c r="I213" s="840"/>
      <c r="J213" s="296"/>
      <c r="K213" s="296"/>
      <c r="L213" s="332"/>
    </row>
    <row r="214" spans="1:12" s="273" customFormat="1" x14ac:dyDescent="0.2">
      <c r="A214" s="324" t="s">
        <v>972</v>
      </c>
      <c r="B214" s="274"/>
      <c r="C214" s="274"/>
      <c r="D214" s="274"/>
      <c r="E214" s="274"/>
      <c r="F214" s="848"/>
      <c r="G214" s="296">
        <v>101840.12</v>
      </c>
      <c r="H214" s="296"/>
      <c r="I214" s="840"/>
      <c r="J214" s="296">
        <v>142437.68</v>
      </c>
      <c r="K214" s="296"/>
      <c r="L214" s="332"/>
    </row>
    <row r="215" spans="1:12" s="273" customFormat="1" x14ac:dyDescent="0.2">
      <c r="A215" s="324"/>
      <c r="B215" s="274"/>
      <c r="C215" s="274"/>
      <c r="D215" s="274"/>
      <c r="E215" s="274"/>
      <c r="F215" s="848"/>
      <c r="G215" s="296"/>
      <c r="H215" s="296"/>
      <c r="I215" s="840"/>
      <c r="J215" s="296"/>
      <c r="K215" s="296"/>
      <c r="L215" s="332"/>
    </row>
    <row r="216" spans="1:12" s="273" customFormat="1" x14ac:dyDescent="0.2">
      <c r="A216" s="324" t="s">
        <v>973</v>
      </c>
      <c r="B216" s="274"/>
      <c r="C216" s="274"/>
      <c r="D216" s="274"/>
      <c r="E216" s="274"/>
      <c r="F216" s="848"/>
      <c r="G216" s="296">
        <v>73756.47</v>
      </c>
      <c r="H216" s="296"/>
      <c r="I216" s="840"/>
      <c r="J216" s="296">
        <v>63925.09</v>
      </c>
      <c r="K216" s="296"/>
      <c r="L216" s="332"/>
    </row>
    <row r="217" spans="1:12" s="273" customFormat="1" x14ac:dyDescent="0.2">
      <c r="A217" s="324"/>
      <c r="B217" s="274"/>
      <c r="C217" s="274"/>
      <c r="D217" s="274"/>
      <c r="E217" s="274"/>
      <c r="F217" s="848"/>
      <c r="G217" s="296"/>
      <c r="H217" s="296"/>
      <c r="I217" s="840"/>
      <c r="J217" s="296"/>
      <c r="K217" s="296"/>
      <c r="L217" s="332"/>
    </row>
    <row r="218" spans="1:12" s="273" customFormat="1" x14ac:dyDescent="0.2">
      <c r="A218" s="324" t="s">
        <v>974</v>
      </c>
      <c r="B218" s="274"/>
      <c r="C218" s="274"/>
      <c r="D218" s="274"/>
      <c r="E218" s="274"/>
      <c r="F218" s="848"/>
      <c r="G218" s="296">
        <v>0</v>
      </c>
      <c r="H218" s="296"/>
      <c r="I218" s="840"/>
      <c r="J218" s="296">
        <v>0</v>
      </c>
      <c r="K218" s="296"/>
      <c r="L218" s="332"/>
    </row>
    <row r="219" spans="1:12" s="273" customFormat="1" x14ac:dyDescent="0.2">
      <c r="A219" s="324"/>
      <c r="B219" s="274"/>
      <c r="C219" s="274"/>
      <c r="D219" s="274"/>
      <c r="E219" s="274"/>
      <c r="F219" s="848"/>
      <c r="G219" s="296"/>
      <c r="H219" s="296"/>
      <c r="I219" s="840"/>
      <c r="J219" s="296"/>
      <c r="K219" s="296"/>
      <c r="L219" s="332"/>
    </row>
    <row r="220" spans="1:12" s="273" customFormat="1" x14ac:dyDescent="0.2">
      <c r="A220" s="333" t="s">
        <v>975</v>
      </c>
      <c r="B220" s="841"/>
      <c r="C220" s="841"/>
      <c r="D220" s="841"/>
      <c r="E220" s="841"/>
      <c r="F220" s="842"/>
      <c r="G220" s="843"/>
      <c r="H220" s="844">
        <v>0</v>
      </c>
      <c r="I220" s="845"/>
      <c r="J220" s="846"/>
      <c r="K220" s="844">
        <v>0</v>
      </c>
      <c r="L220" s="847"/>
    </row>
    <row r="221" spans="1:12" s="273" customFormat="1" x14ac:dyDescent="0.2">
      <c r="A221" s="324"/>
      <c r="B221" s="274"/>
      <c r="C221" s="274"/>
      <c r="D221" s="274"/>
      <c r="E221" s="274"/>
      <c r="F221" s="848"/>
      <c r="G221" s="296"/>
      <c r="H221" s="296"/>
      <c r="I221" s="840"/>
      <c r="J221" s="296"/>
      <c r="K221" s="296"/>
      <c r="L221" s="332"/>
    </row>
    <row r="222" spans="1:12" s="273" customFormat="1" x14ac:dyDescent="0.2">
      <c r="A222" s="324" t="s">
        <v>976</v>
      </c>
      <c r="B222" s="274"/>
      <c r="C222" s="274"/>
      <c r="D222" s="274"/>
      <c r="E222" s="274"/>
      <c r="F222" s="848"/>
      <c r="G222" s="296">
        <v>0</v>
      </c>
      <c r="H222" s="296"/>
      <c r="I222" s="840"/>
      <c r="J222" s="296">
        <v>0</v>
      </c>
      <c r="K222" s="296"/>
      <c r="L222" s="332"/>
    </row>
    <row r="223" spans="1:12" s="273" customFormat="1" x14ac:dyDescent="0.2">
      <c r="A223" s="324"/>
      <c r="B223" s="274"/>
      <c r="C223" s="274"/>
      <c r="D223" s="274"/>
      <c r="E223" s="274"/>
      <c r="F223" s="848"/>
      <c r="G223" s="296"/>
      <c r="H223" s="296"/>
      <c r="I223" s="840"/>
      <c r="J223" s="296"/>
      <c r="K223" s="296"/>
      <c r="L223" s="332"/>
    </row>
    <row r="224" spans="1:12" s="273" customFormat="1" x14ac:dyDescent="0.2">
      <c r="A224" s="333" t="s">
        <v>977</v>
      </c>
      <c r="B224" s="841"/>
      <c r="C224" s="841"/>
      <c r="D224" s="841"/>
      <c r="E224" s="841"/>
      <c r="F224" s="842"/>
      <c r="G224" s="843"/>
      <c r="H224" s="844">
        <v>1258877.6599999997</v>
      </c>
      <c r="I224" s="845"/>
      <c r="J224" s="846"/>
      <c r="K224" s="844">
        <v>1273511.8299999996</v>
      </c>
      <c r="L224" s="847"/>
    </row>
    <row r="225" spans="1:12" s="273" customFormat="1" x14ac:dyDescent="0.2">
      <c r="A225" s="324"/>
      <c r="B225" s="274"/>
      <c r="C225" s="274"/>
      <c r="D225" s="274"/>
      <c r="E225" s="274"/>
      <c r="F225" s="848"/>
      <c r="G225" s="296"/>
      <c r="H225" s="296"/>
      <c r="I225" s="840"/>
      <c r="J225" s="296"/>
      <c r="K225" s="296"/>
      <c r="L225" s="332"/>
    </row>
    <row r="226" spans="1:12" s="273" customFormat="1" x14ac:dyDescent="0.2">
      <c r="A226" s="324" t="s">
        <v>978</v>
      </c>
      <c r="B226" s="274"/>
      <c r="C226" s="274"/>
      <c r="D226" s="274"/>
      <c r="E226" s="274"/>
      <c r="F226" s="848"/>
      <c r="G226" s="296">
        <v>1040605.47</v>
      </c>
      <c r="H226" s="296"/>
      <c r="I226" s="840"/>
      <c r="J226" s="296">
        <v>1050409.23</v>
      </c>
      <c r="K226" s="296"/>
      <c r="L226" s="332"/>
    </row>
    <row r="227" spans="1:12" s="273" customFormat="1" x14ac:dyDescent="0.2">
      <c r="A227" s="324"/>
      <c r="B227" s="274"/>
      <c r="C227" s="274"/>
      <c r="D227" s="274"/>
      <c r="E227" s="274"/>
      <c r="F227" s="848"/>
      <c r="G227" s="287"/>
      <c r="H227" s="296"/>
      <c r="I227" s="840"/>
      <c r="J227" s="296"/>
      <c r="K227" s="296"/>
      <c r="L227" s="332"/>
    </row>
    <row r="228" spans="1:12" s="273" customFormat="1" x14ac:dyDescent="0.2">
      <c r="A228" s="324" t="s">
        <v>979</v>
      </c>
      <c r="B228" s="274"/>
      <c r="C228" s="274"/>
      <c r="D228" s="274"/>
      <c r="E228" s="274"/>
      <c r="F228" s="848"/>
      <c r="G228" s="296">
        <v>31396.19</v>
      </c>
      <c r="H228" s="296"/>
      <c r="I228" s="840"/>
      <c r="J228" s="296">
        <v>31657.440000000002</v>
      </c>
      <c r="K228" s="296"/>
      <c r="L228" s="332"/>
    </row>
    <row r="229" spans="1:12" s="273" customFormat="1" x14ac:dyDescent="0.2">
      <c r="A229" s="324"/>
      <c r="B229" s="274"/>
      <c r="C229" s="274"/>
      <c r="D229" s="274"/>
      <c r="E229" s="274"/>
      <c r="F229" s="848"/>
      <c r="G229" s="296"/>
      <c r="H229" s="296"/>
      <c r="I229" s="840"/>
      <c r="J229" s="296"/>
      <c r="K229" s="296"/>
      <c r="L229" s="332"/>
    </row>
    <row r="230" spans="1:12" s="273" customFormat="1" x14ac:dyDescent="0.2">
      <c r="A230" s="324" t="s">
        <v>980</v>
      </c>
      <c r="B230" s="274"/>
      <c r="C230" s="274"/>
      <c r="D230" s="274"/>
      <c r="E230" s="274"/>
      <c r="F230" s="848"/>
      <c r="G230" s="296">
        <v>43314.23</v>
      </c>
      <c r="H230" s="296"/>
      <c r="I230" s="840"/>
      <c r="J230" s="296">
        <v>39100.689999999828</v>
      </c>
      <c r="K230" s="296"/>
      <c r="L230" s="332"/>
    </row>
    <row r="231" spans="1:12" s="273" customFormat="1" x14ac:dyDescent="0.2">
      <c r="A231" s="324"/>
      <c r="B231" s="274"/>
      <c r="C231" s="274"/>
      <c r="D231" s="274"/>
      <c r="E231" s="274"/>
      <c r="F231" s="848"/>
      <c r="G231" s="296"/>
      <c r="H231" s="296"/>
      <c r="I231" s="840"/>
      <c r="J231" s="296"/>
      <c r="K231" s="296"/>
      <c r="L231" s="332"/>
    </row>
    <row r="232" spans="1:12" s="273" customFormat="1" x14ac:dyDescent="0.2">
      <c r="A232" s="324" t="s">
        <v>981</v>
      </c>
      <c r="B232" s="274"/>
      <c r="C232" s="274"/>
      <c r="D232" s="274"/>
      <c r="E232" s="274"/>
      <c r="F232" s="848"/>
      <c r="G232" s="296">
        <v>47273.38</v>
      </c>
      <c r="H232" s="296"/>
      <c r="I232" s="840"/>
      <c r="J232" s="296">
        <v>50582.949999999721</v>
      </c>
      <c r="K232" s="296"/>
      <c r="L232" s="332"/>
    </row>
    <row r="233" spans="1:12" s="273" customFormat="1" x14ac:dyDescent="0.2">
      <c r="A233" s="324"/>
      <c r="B233" s="274"/>
      <c r="C233" s="274"/>
      <c r="D233" s="274"/>
      <c r="E233" s="274"/>
      <c r="F233" s="848"/>
      <c r="G233" s="296"/>
      <c r="H233" s="296"/>
      <c r="I233" s="840"/>
      <c r="J233" s="296"/>
      <c r="K233" s="296"/>
      <c r="L233" s="332"/>
    </row>
    <row r="234" spans="1:12" s="273" customFormat="1" x14ac:dyDescent="0.2">
      <c r="A234" s="324" t="s">
        <v>982</v>
      </c>
      <c r="B234" s="274"/>
      <c r="C234" s="274"/>
      <c r="D234" s="274"/>
      <c r="E234" s="274"/>
      <c r="F234" s="848"/>
      <c r="G234" s="296">
        <v>80660.2</v>
      </c>
      <c r="H234" s="296"/>
      <c r="I234" s="840"/>
      <c r="J234" s="296">
        <v>88415.179999999935</v>
      </c>
      <c r="K234" s="296"/>
      <c r="L234" s="332"/>
    </row>
    <row r="235" spans="1:12" s="273" customFormat="1" x14ac:dyDescent="0.2">
      <c r="A235" s="324"/>
      <c r="B235" s="274"/>
      <c r="C235" s="274"/>
      <c r="D235" s="274"/>
      <c r="E235" s="274"/>
      <c r="F235" s="848"/>
      <c r="G235" s="296"/>
      <c r="H235" s="296"/>
      <c r="I235" s="840"/>
      <c r="J235" s="296"/>
      <c r="K235" s="296"/>
      <c r="L235" s="332"/>
    </row>
    <row r="236" spans="1:12" s="273" customFormat="1" x14ac:dyDescent="0.2">
      <c r="A236" s="324" t="s">
        <v>983</v>
      </c>
      <c r="B236" s="274"/>
      <c r="C236" s="274"/>
      <c r="D236" s="274"/>
      <c r="E236" s="274"/>
      <c r="F236" s="848"/>
      <c r="G236" s="296">
        <v>15628.19</v>
      </c>
      <c r="H236" s="296"/>
      <c r="I236" s="840"/>
      <c r="J236" s="296">
        <v>13346.339999999967</v>
      </c>
      <c r="K236" s="296"/>
      <c r="L236" s="332"/>
    </row>
    <row r="237" spans="1:12" s="273" customFormat="1" x14ac:dyDescent="0.2">
      <c r="A237" s="324"/>
      <c r="B237" s="274"/>
      <c r="C237" s="274"/>
      <c r="D237" s="274"/>
      <c r="E237" s="274"/>
      <c r="F237" s="848"/>
      <c r="G237" s="296"/>
      <c r="H237" s="296"/>
      <c r="I237" s="840"/>
      <c r="J237" s="296"/>
      <c r="K237" s="296"/>
      <c r="L237" s="332"/>
    </row>
    <row r="238" spans="1:12" s="273" customFormat="1" x14ac:dyDescent="0.2">
      <c r="A238" s="346" t="s">
        <v>984</v>
      </c>
      <c r="B238" s="861"/>
      <c r="C238" s="861"/>
      <c r="D238" s="861"/>
      <c r="E238" s="861"/>
      <c r="F238" s="862"/>
      <c r="G238" s="843"/>
      <c r="H238" s="844">
        <v>0</v>
      </c>
      <c r="I238" s="845"/>
      <c r="J238" s="846"/>
      <c r="K238" s="844">
        <v>1700000</v>
      </c>
      <c r="L238" s="847"/>
    </row>
    <row r="239" spans="1:12" s="273" customFormat="1" x14ac:dyDescent="0.2">
      <c r="A239" s="324"/>
      <c r="B239" s="274"/>
      <c r="C239" s="274"/>
      <c r="D239" s="274"/>
      <c r="E239" s="274"/>
      <c r="F239" s="848"/>
      <c r="G239" s="296"/>
      <c r="H239" s="296"/>
      <c r="I239" s="840"/>
      <c r="J239" s="296"/>
      <c r="K239" s="296"/>
      <c r="L239" s="332"/>
    </row>
    <row r="240" spans="1:12" s="273" customFormat="1" x14ac:dyDescent="0.2">
      <c r="A240" s="324" t="s">
        <v>985</v>
      </c>
      <c r="B240" s="274"/>
      <c r="C240" s="274"/>
      <c r="D240" s="274"/>
      <c r="E240" s="274"/>
      <c r="F240" s="848"/>
      <c r="G240" s="296">
        <v>0</v>
      </c>
      <c r="H240" s="296"/>
      <c r="I240" s="840"/>
      <c r="J240" s="296">
        <v>1700000</v>
      </c>
      <c r="K240" s="296"/>
      <c r="L240" s="332"/>
    </row>
    <row r="241" spans="1:12" s="273" customFormat="1" x14ac:dyDescent="0.2">
      <c r="A241" s="324"/>
      <c r="B241" s="274"/>
      <c r="C241" s="274"/>
      <c r="D241" s="274"/>
      <c r="E241" s="274"/>
      <c r="F241" s="848"/>
      <c r="G241" s="296"/>
      <c r="H241" s="296"/>
      <c r="I241" s="840"/>
      <c r="J241" s="296"/>
      <c r="K241" s="296"/>
      <c r="L241" s="332"/>
    </row>
    <row r="242" spans="1:12" s="273" customFormat="1" x14ac:dyDescent="0.2">
      <c r="A242" s="346" t="s">
        <v>986</v>
      </c>
      <c r="B242" s="861"/>
      <c r="C242" s="861"/>
      <c r="D242" s="861"/>
      <c r="E242" s="861"/>
      <c r="F242" s="862"/>
      <c r="G242" s="843"/>
      <c r="H242" s="844">
        <v>0</v>
      </c>
      <c r="I242" s="845"/>
      <c r="J242" s="846"/>
      <c r="K242" s="863">
        <v>0</v>
      </c>
      <c r="L242" s="847"/>
    </row>
    <row r="243" spans="1:12" s="273" customFormat="1" x14ac:dyDescent="0.2">
      <c r="A243" s="324"/>
      <c r="B243" s="274"/>
      <c r="C243" s="274"/>
      <c r="D243" s="274"/>
      <c r="E243" s="274"/>
      <c r="F243" s="848"/>
      <c r="G243" s="296"/>
      <c r="H243" s="296"/>
      <c r="I243" s="840"/>
      <c r="J243" s="296"/>
      <c r="K243" s="296"/>
      <c r="L243" s="332"/>
    </row>
    <row r="244" spans="1:12" s="273" customFormat="1" x14ac:dyDescent="0.2">
      <c r="A244" s="324" t="s">
        <v>987</v>
      </c>
      <c r="B244" s="274"/>
      <c r="C244" s="274"/>
      <c r="D244" s="274"/>
      <c r="E244" s="274"/>
      <c r="F244" s="848"/>
      <c r="G244" s="347">
        <v>0</v>
      </c>
      <c r="H244" s="296"/>
      <c r="I244" s="840"/>
      <c r="J244" s="347">
        <v>0</v>
      </c>
      <c r="K244" s="296"/>
      <c r="L244" s="332"/>
    </row>
    <row r="245" spans="1:12" s="273" customFormat="1" x14ac:dyDescent="0.2">
      <c r="A245" s="324"/>
      <c r="B245" s="274"/>
      <c r="C245" s="274"/>
      <c r="D245" s="274"/>
      <c r="E245" s="274"/>
      <c r="F245" s="848"/>
      <c r="G245" s="296"/>
      <c r="H245" s="296"/>
      <c r="I245" s="840"/>
      <c r="J245" s="296"/>
      <c r="K245" s="296"/>
      <c r="L245" s="332"/>
    </row>
    <row r="246" spans="1:12" s="273" customFormat="1" x14ac:dyDescent="0.2">
      <c r="A246" s="333" t="s">
        <v>988</v>
      </c>
      <c r="B246" s="841"/>
      <c r="C246" s="841"/>
      <c r="D246" s="841"/>
      <c r="E246" s="841"/>
      <c r="F246" s="842"/>
      <c r="G246" s="843"/>
      <c r="H246" s="844">
        <v>9780473.7800000012</v>
      </c>
      <c r="I246" s="845"/>
      <c r="J246" s="846"/>
      <c r="K246" s="844">
        <v>7221994.2299999995</v>
      </c>
      <c r="L246" s="847"/>
    </row>
    <row r="247" spans="1:12" s="273" customFormat="1" x14ac:dyDescent="0.2">
      <c r="A247" s="283"/>
      <c r="B247" s="285"/>
      <c r="C247" s="285"/>
      <c r="D247" s="285"/>
      <c r="E247" s="285"/>
      <c r="F247" s="854"/>
      <c r="G247" s="296"/>
      <c r="H247" s="334"/>
      <c r="I247" s="840"/>
      <c r="J247" s="296"/>
      <c r="K247" s="334"/>
      <c r="L247" s="332"/>
    </row>
    <row r="248" spans="1:12" s="273" customFormat="1" x14ac:dyDescent="0.2">
      <c r="A248" s="342" t="s">
        <v>989</v>
      </c>
      <c r="B248" s="285"/>
      <c r="C248" s="285"/>
      <c r="D248" s="285"/>
      <c r="E248" s="285"/>
      <c r="F248" s="854"/>
      <c r="G248" s="296">
        <v>10638.97</v>
      </c>
      <c r="H248" s="334"/>
      <c r="I248" s="840"/>
      <c r="J248" s="296">
        <v>16055.62</v>
      </c>
      <c r="K248" s="334"/>
      <c r="L248" s="332"/>
    </row>
    <row r="249" spans="1:12" s="273" customFormat="1" x14ac:dyDescent="0.2">
      <c r="A249" s="342"/>
      <c r="B249" s="285"/>
      <c r="C249" s="285"/>
      <c r="D249" s="285"/>
      <c r="E249" s="285"/>
      <c r="F249" s="854"/>
      <c r="G249" s="296"/>
      <c r="H249" s="334"/>
      <c r="I249" s="840"/>
      <c r="J249" s="296"/>
      <c r="K249" s="334"/>
      <c r="L249" s="332"/>
    </row>
    <row r="250" spans="1:12" s="273" customFormat="1" x14ac:dyDescent="0.2">
      <c r="A250" s="342" t="s">
        <v>990</v>
      </c>
      <c r="B250" s="285"/>
      <c r="C250" s="285"/>
      <c r="D250" s="285"/>
      <c r="E250" s="285"/>
      <c r="F250" s="854"/>
      <c r="G250" s="296">
        <v>135636.82</v>
      </c>
      <c r="H250" s="334"/>
      <c r="I250" s="840"/>
      <c r="J250" s="296">
        <v>65150.119999999995</v>
      </c>
      <c r="K250" s="334"/>
      <c r="L250" s="332"/>
    </row>
    <row r="251" spans="1:12" s="273" customFormat="1" x14ac:dyDescent="0.2">
      <c r="A251" s="283"/>
      <c r="B251" s="285"/>
      <c r="C251" s="285"/>
      <c r="D251" s="285"/>
      <c r="E251" s="285"/>
      <c r="F251" s="854"/>
      <c r="G251" s="296"/>
      <c r="H251" s="334"/>
      <c r="I251" s="840"/>
      <c r="J251" s="296"/>
      <c r="K251" s="334"/>
      <c r="L251" s="332"/>
    </row>
    <row r="252" spans="1:12" s="273" customFormat="1" x14ac:dyDescent="0.2">
      <c r="A252" s="324" t="s">
        <v>991</v>
      </c>
      <c r="B252" s="285"/>
      <c r="C252" s="285"/>
      <c r="D252" s="285"/>
      <c r="E252" s="285"/>
      <c r="F252" s="854"/>
      <c r="G252" s="296">
        <v>318572.33</v>
      </c>
      <c r="H252" s="334"/>
      <c r="I252" s="840"/>
      <c r="J252" s="296">
        <v>337427.35</v>
      </c>
      <c r="K252" s="334"/>
      <c r="L252" s="332"/>
    </row>
    <row r="253" spans="1:12" s="273" customFormat="1" x14ac:dyDescent="0.2">
      <c r="A253" s="324"/>
      <c r="B253" s="285"/>
      <c r="C253" s="285"/>
      <c r="D253" s="285"/>
      <c r="E253" s="285"/>
      <c r="F253" s="854"/>
      <c r="G253" s="296"/>
      <c r="H253" s="334"/>
      <c r="I253" s="840"/>
      <c r="J253" s="296"/>
      <c r="K253" s="334"/>
      <c r="L253" s="332"/>
    </row>
    <row r="254" spans="1:12" s="273" customFormat="1" x14ac:dyDescent="0.2">
      <c r="A254" s="342" t="s">
        <v>992</v>
      </c>
      <c r="B254" s="285"/>
      <c r="C254" s="285"/>
      <c r="D254" s="285"/>
      <c r="E254" s="285"/>
      <c r="F254" s="854"/>
      <c r="G254" s="296">
        <v>864.71</v>
      </c>
      <c r="H254" s="334"/>
      <c r="I254" s="840"/>
      <c r="J254" s="864">
        <v>2767.6</v>
      </c>
      <c r="K254" s="334"/>
      <c r="L254" s="332"/>
    </row>
    <row r="255" spans="1:12" s="273" customFormat="1" x14ac:dyDescent="0.2">
      <c r="A255" s="283"/>
      <c r="B255" s="285"/>
      <c r="C255" s="285"/>
      <c r="D255" s="285"/>
      <c r="E255" s="285"/>
      <c r="F255" s="854"/>
      <c r="G255" s="296"/>
      <c r="H255" s="334"/>
      <c r="I255" s="840"/>
      <c r="J255" s="296"/>
      <c r="K255" s="334"/>
      <c r="L255" s="332"/>
    </row>
    <row r="256" spans="1:12" s="273" customFormat="1" x14ac:dyDescent="0.2">
      <c r="A256" s="324" t="s">
        <v>993</v>
      </c>
      <c r="B256" s="285"/>
      <c r="C256" s="285"/>
      <c r="D256" s="285"/>
      <c r="E256" s="285"/>
      <c r="F256" s="854"/>
      <c r="G256" s="296">
        <v>109192.21</v>
      </c>
      <c r="H256" s="334"/>
      <c r="I256" s="840"/>
      <c r="J256" s="296">
        <v>46026.54</v>
      </c>
      <c r="K256" s="334"/>
      <c r="L256" s="332"/>
    </row>
    <row r="257" spans="1:18" x14ac:dyDescent="0.2">
      <c r="A257" s="324"/>
      <c r="B257" s="274"/>
      <c r="C257" s="274"/>
      <c r="D257" s="274"/>
      <c r="E257" s="274"/>
      <c r="F257" s="848"/>
      <c r="G257" s="296"/>
      <c r="H257" s="296"/>
      <c r="I257" s="840"/>
      <c r="J257" s="296"/>
      <c r="K257" s="296"/>
      <c r="L257" s="332"/>
    </row>
    <row r="258" spans="1:18" ht="12.75" customHeight="1" x14ac:dyDescent="0.2">
      <c r="A258" s="324" t="s">
        <v>994</v>
      </c>
      <c r="B258" s="274"/>
      <c r="C258" s="274"/>
      <c r="D258" s="274"/>
      <c r="E258" s="274"/>
      <c r="F258" s="848"/>
      <c r="G258" s="296">
        <v>7268.89</v>
      </c>
      <c r="H258" s="296"/>
      <c r="I258" s="840"/>
      <c r="J258" s="296">
        <v>7731.47</v>
      </c>
      <c r="K258" s="296"/>
      <c r="L258" s="332"/>
    </row>
    <row r="259" spans="1:18" x14ac:dyDescent="0.2">
      <c r="A259" s="344"/>
      <c r="B259" s="274"/>
      <c r="C259" s="274"/>
      <c r="D259" s="274"/>
      <c r="E259" s="274"/>
      <c r="F259" s="848"/>
      <c r="G259" s="296"/>
      <c r="H259" s="296"/>
      <c r="I259" s="840"/>
      <c r="J259" s="296"/>
      <c r="K259" s="296"/>
      <c r="L259" s="332"/>
    </row>
    <row r="260" spans="1:18" x14ac:dyDescent="0.2">
      <c r="A260" s="324" t="s">
        <v>995</v>
      </c>
      <c r="B260" s="274"/>
      <c r="C260" s="274"/>
      <c r="D260" s="274"/>
      <c r="E260" s="274"/>
      <c r="F260" s="848"/>
      <c r="G260" s="296">
        <v>2000000</v>
      </c>
      <c r="H260" s="296"/>
      <c r="I260" s="840"/>
      <c r="J260" s="296">
        <v>0</v>
      </c>
      <c r="K260" s="296"/>
      <c r="L260" s="332"/>
    </row>
    <row r="261" spans="1:18" x14ac:dyDescent="0.2">
      <c r="A261" s="324"/>
      <c r="B261" s="274"/>
      <c r="C261" s="274"/>
      <c r="D261" s="274"/>
      <c r="E261" s="274"/>
      <c r="F261" s="848"/>
      <c r="G261" s="296"/>
      <c r="H261" s="296"/>
      <c r="I261" s="840"/>
      <c r="J261" s="296"/>
      <c r="K261" s="296"/>
      <c r="L261" s="332"/>
    </row>
    <row r="262" spans="1:18" x14ac:dyDescent="0.2">
      <c r="A262" s="324" t="s">
        <v>996</v>
      </c>
      <c r="B262" s="274"/>
      <c r="C262" s="274"/>
      <c r="D262" s="274"/>
      <c r="E262" s="274"/>
      <c r="F262" s="848"/>
      <c r="G262" s="296">
        <v>77338.850000000006</v>
      </c>
      <c r="H262" s="296"/>
      <c r="I262" s="840"/>
      <c r="J262" s="296">
        <v>39306.53</v>
      </c>
      <c r="K262" s="296"/>
      <c r="L262" s="332"/>
    </row>
    <row r="263" spans="1:18" x14ac:dyDescent="0.2">
      <c r="A263" s="324"/>
      <c r="B263" s="274"/>
      <c r="C263" s="274"/>
      <c r="D263" s="274"/>
      <c r="E263" s="274"/>
      <c r="F263" s="848"/>
      <c r="G263" s="296"/>
      <c r="H263" s="296"/>
      <c r="I263" s="840"/>
      <c r="J263" s="296"/>
      <c r="K263" s="296"/>
      <c r="L263" s="332"/>
    </row>
    <row r="264" spans="1:18" x14ac:dyDescent="0.2">
      <c r="A264" s="324" t="s">
        <v>997</v>
      </c>
      <c r="B264" s="274"/>
      <c r="C264" s="274"/>
      <c r="D264" s="274"/>
      <c r="E264" s="274"/>
      <c r="F264" s="848"/>
      <c r="G264" s="296">
        <v>7120961</v>
      </c>
      <c r="H264" s="296"/>
      <c r="I264" s="840"/>
      <c r="J264" s="296">
        <v>6707529</v>
      </c>
      <c r="K264" s="296"/>
      <c r="L264" s="332"/>
    </row>
    <row r="265" spans="1:18" x14ac:dyDescent="0.2">
      <c r="A265" s="324"/>
      <c r="B265" s="274"/>
      <c r="C265" s="274"/>
      <c r="D265" s="274"/>
      <c r="E265" s="274"/>
      <c r="F265" s="848"/>
      <c r="G265" s="296"/>
      <c r="H265" s="296"/>
      <c r="I265" s="840"/>
      <c r="J265" s="296"/>
      <c r="K265" s="296"/>
      <c r="L265" s="332"/>
    </row>
    <row r="266" spans="1:18" x14ac:dyDescent="0.2">
      <c r="A266" s="1040" t="s">
        <v>998</v>
      </c>
      <c r="B266" s="1041"/>
      <c r="C266" s="1041"/>
      <c r="D266" s="1041"/>
      <c r="E266" s="1041"/>
      <c r="F266" s="1042"/>
      <c r="G266" s="849"/>
      <c r="H266" s="850">
        <v>59754853.330000006</v>
      </c>
      <c r="I266" s="851"/>
      <c r="J266" s="865"/>
      <c r="K266" s="850">
        <v>59200127.590000004</v>
      </c>
      <c r="L266" s="852"/>
    </row>
    <row r="267" spans="1:18" ht="13.5" thickBot="1" x14ac:dyDescent="0.25">
      <c r="A267" s="324"/>
      <c r="B267" s="274"/>
      <c r="C267" s="274"/>
      <c r="D267" s="274"/>
      <c r="E267" s="274"/>
      <c r="F267" s="848"/>
      <c r="G267" s="296"/>
      <c r="H267" s="296"/>
      <c r="I267" s="840"/>
      <c r="J267" s="296"/>
      <c r="K267" s="292"/>
      <c r="L267" s="348"/>
    </row>
    <row r="268" spans="1:18" ht="13.5" thickBot="1" x14ac:dyDescent="0.25">
      <c r="A268" s="349" t="s">
        <v>999</v>
      </c>
      <c r="B268" s="328"/>
      <c r="C268" s="328"/>
      <c r="D268" s="328"/>
      <c r="E268" s="328"/>
      <c r="F268" s="350"/>
      <c r="G268" s="329"/>
      <c r="H268" s="329"/>
      <c r="I268" s="351">
        <v>-3788528.6900000125</v>
      </c>
      <c r="J268" s="329"/>
      <c r="K268" s="329"/>
      <c r="L268" s="352">
        <v>3519763.1799999923</v>
      </c>
    </row>
    <row r="269" spans="1:18" x14ac:dyDescent="0.2">
      <c r="A269" s="353"/>
      <c r="B269" s="290"/>
      <c r="C269" s="290"/>
      <c r="D269" s="290"/>
      <c r="E269" s="290"/>
      <c r="F269" s="866"/>
      <c r="G269" s="296"/>
      <c r="H269" s="296"/>
      <c r="I269" s="867"/>
      <c r="J269" s="292"/>
      <c r="K269" s="292"/>
      <c r="L269" s="354"/>
    </row>
    <row r="270" spans="1:18" s="274" customFormat="1" ht="13.5" thickBot="1" x14ac:dyDescent="0.25">
      <c r="A270" s="324"/>
      <c r="F270" s="848"/>
      <c r="G270" s="296"/>
      <c r="H270" s="296"/>
      <c r="I270" s="840"/>
      <c r="J270" s="292"/>
      <c r="K270" s="292"/>
      <c r="L270" s="348"/>
      <c r="M270" s="296"/>
      <c r="N270" s="292"/>
      <c r="O270" s="292"/>
      <c r="P270" s="292"/>
      <c r="Q270" s="292"/>
      <c r="R270" s="292"/>
    </row>
    <row r="271" spans="1:18" ht="13.5" thickBot="1" x14ac:dyDescent="0.25">
      <c r="A271" s="326" t="s">
        <v>1000</v>
      </c>
      <c r="B271" s="327"/>
      <c r="C271" s="327"/>
      <c r="D271" s="327"/>
      <c r="E271" s="327"/>
      <c r="F271" s="327"/>
      <c r="G271" s="355"/>
      <c r="H271" s="355"/>
      <c r="I271" s="355"/>
      <c r="J271" s="355"/>
      <c r="K271" s="355"/>
      <c r="L271" s="356"/>
    </row>
    <row r="272" spans="1:18" x14ac:dyDescent="0.2">
      <c r="A272" s="324"/>
      <c r="B272" s="274"/>
      <c r="C272" s="274"/>
      <c r="D272" s="274"/>
      <c r="E272" s="274"/>
      <c r="F272" s="848"/>
      <c r="G272" s="296"/>
      <c r="H272" s="296"/>
      <c r="I272" s="840"/>
      <c r="J272" s="296"/>
      <c r="K272" s="292"/>
      <c r="L272" s="348"/>
    </row>
    <row r="273" spans="1:13" s="273" customFormat="1" x14ac:dyDescent="0.2">
      <c r="A273" s="333" t="s">
        <v>1001</v>
      </c>
      <c r="B273" s="841"/>
      <c r="C273" s="841"/>
      <c r="D273" s="841"/>
      <c r="E273" s="841"/>
      <c r="F273" s="842"/>
      <c r="G273" s="843"/>
      <c r="H273" s="844">
        <v>521680.12</v>
      </c>
      <c r="I273" s="845"/>
      <c r="J273" s="846"/>
      <c r="K273" s="868">
        <v>250920.73</v>
      </c>
      <c r="L273" s="869"/>
      <c r="M273" s="296"/>
    </row>
    <row r="274" spans="1:13" s="273" customFormat="1" x14ac:dyDescent="0.2">
      <c r="A274" s="324"/>
      <c r="B274" s="274"/>
      <c r="C274" s="274"/>
      <c r="D274" s="274"/>
      <c r="E274" s="274"/>
      <c r="F274" s="848"/>
      <c r="G274" s="296"/>
      <c r="H274" s="296"/>
      <c r="I274" s="840"/>
      <c r="J274" s="296"/>
      <c r="K274" s="292"/>
      <c r="L274" s="348"/>
      <c r="M274" s="315"/>
    </row>
    <row r="275" spans="1:13" s="273" customFormat="1" x14ac:dyDescent="0.2">
      <c r="A275" s="324" t="s">
        <v>1002</v>
      </c>
      <c r="B275" s="274"/>
      <c r="C275" s="274"/>
      <c r="D275" s="274"/>
      <c r="E275" s="274"/>
      <c r="F275" s="848"/>
      <c r="G275" s="296">
        <v>521680.12</v>
      </c>
      <c r="H275" s="296"/>
      <c r="I275" s="840"/>
      <c r="J275" s="296">
        <v>250920.73</v>
      </c>
      <c r="K275" s="292"/>
      <c r="L275" s="348"/>
      <c r="M275" s="315"/>
    </row>
    <row r="276" spans="1:13" s="273" customFormat="1" x14ac:dyDescent="0.2">
      <c r="A276" s="324"/>
      <c r="B276" s="274"/>
      <c r="C276" s="274"/>
      <c r="D276" s="274"/>
      <c r="E276" s="274"/>
      <c r="F276" s="848"/>
      <c r="G276" s="296"/>
      <c r="H276" s="296"/>
      <c r="I276" s="840"/>
      <c r="J276" s="296"/>
      <c r="K276" s="292"/>
      <c r="L276" s="348"/>
      <c r="M276" s="315"/>
    </row>
    <row r="277" spans="1:13" s="273" customFormat="1" x14ac:dyDescent="0.2">
      <c r="A277" s="1026" t="s">
        <v>1003</v>
      </c>
      <c r="B277" s="1027"/>
      <c r="C277" s="1027"/>
      <c r="D277" s="1027"/>
      <c r="E277" s="1027"/>
      <c r="F277" s="1028"/>
      <c r="G277" s="296"/>
      <c r="H277" s="334">
        <v>521680.12</v>
      </c>
      <c r="I277" s="840"/>
      <c r="J277" s="296"/>
      <c r="K277" s="334">
        <v>250920.73</v>
      </c>
      <c r="L277" s="348"/>
      <c r="M277" s="315"/>
    </row>
    <row r="278" spans="1:13" s="273" customFormat="1" ht="13.5" thickBot="1" x14ac:dyDescent="0.25">
      <c r="A278" s="324"/>
      <c r="B278" s="290"/>
      <c r="C278" s="290"/>
      <c r="D278" s="290"/>
      <c r="E278" s="274"/>
      <c r="F278" s="848"/>
      <c r="G278" s="296"/>
      <c r="H278" s="296"/>
      <c r="I278" s="840"/>
      <c r="J278" s="296"/>
      <c r="K278" s="292"/>
      <c r="L278" s="348"/>
      <c r="M278" s="315"/>
    </row>
    <row r="279" spans="1:13" s="273" customFormat="1" ht="13.5" thickBot="1" x14ac:dyDescent="0.25">
      <c r="A279" s="326" t="s">
        <v>1004</v>
      </c>
      <c r="B279" s="327"/>
      <c r="C279" s="327"/>
      <c r="D279" s="327"/>
      <c r="E279" s="357"/>
      <c r="F279" s="357"/>
      <c r="G279" s="329"/>
      <c r="H279" s="329"/>
      <c r="I279" s="329"/>
      <c r="J279" s="329"/>
      <c r="K279" s="329"/>
      <c r="L279" s="330"/>
      <c r="M279" s="315"/>
    </row>
    <row r="280" spans="1:13" s="273" customFormat="1" x14ac:dyDescent="0.2">
      <c r="A280" s="324"/>
      <c r="B280" s="274"/>
      <c r="C280" s="274"/>
      <c r="D280" s="274"/>
      <c r="E280" s="274"/>
      <c r="F280" s="848"/>
      <c r="G280" s="296"/>
      <c r="H280" s="296"/>
      <c r="I280" s="840"/>
      <c r="J280" s="296"/>
      <c r="K280" s="292"/>
      <c r="L280" s="348"/>
      <c r="M280" s="315"/>
    </row>
    <row r="281" spans="1:13" s="273" customFormat="1" x14ac:dyDescent="0.2">
      <c r="A281" s="346" t="s">
        <v>1005</v>
      </c>
      <c r="B281" s="870"/>
      <c r="C281" s="870"/>
      <c r="D281" s="870"/>
      <c r="E281" s="870"/>
      <c r="F281" s="871"/>
      <c r="G281" s="843"/>
      <c r="H281" s="844">
        <v>648.92999999999995</v>
      </c>
      <c r="I281" s="845"/>
      <c r="J281" s="846"/>
      <c r="K281" s="868">
        <v>337437.5</v>
      </c>
      <c r="L281" s="869"/>
      <c r="M281" s="315"/>
    </row>
    <row r="282" spans="1:13" s="273" customFormat="1" x14ac:dyDescent="0.2">
      <c r="A282" s="353"/>
      <c r="B282" s="290"/>
      <c r="C282" s="290"/>
      <c r="D282" s="290"/>
      <c r="E282" s="290"/>
      <c r="F282" s="872"/>
      <c r="G282" s="296"/>
      <c r="H282" s="334"/>
      <c r="I282" s="840"/>
      <c r="J282" s="296"/>
      <c r="K282" s="307"/>
      <c r="L282" s="348"/>
      <c r="M282" s="315"/>
    </row>
    <row r="283" spans="1:13" s="273" customFormat="1" x14ac:dyDescent="0.2">
      <c r="A283" s="324" t="s">
        <v>1006</v>
      </c>
      <c r="B283" s="290"/>
      <c r="C283" s="290"/>
      <c r="D283" s="290"/>
      <c r="E283" s="290"/>
      <c r="F283" s="872"/>
      <c r="G283" s="296">
        <v>0</v>
      </c>
      <c r="H283" s="334"/>
      <c r="I283" s="840"/>
      <c r="J283" s="296">
        <v>0</v>
      </c>
      <c r="K283" s="307"/>
      <c r="L283" s="348"/>
      <c r="M283" s="315"/>
    </row>
    <row r="284" spans="1:13" s="273" customFormat="1" x14ac:dyDescent="0.2">
      <c r="A284" s="324"/>
      <c r="B284" s="274"/>
      <c r="C284" s="274"/>
      <c r="D284" s="274"/>
      <c r="E284" s="274"/>
      <c r="F284" s="848"/>
      <c r="G284" s="296"/>
      <c r="H284" s="296"/>
      <c r="I284" s="840"/>
      <c r="J284" s="292"/>
      <c r="K284" s="292"/>
      <c r="L284" s="348"/>
      <c r="M284" s="315"/>
    </row>
    <row r="285" spans="1:13" s="273" customFormat="1" x14ac:dyDescent="0.2">
      <c r="A285" s="324" t="s">
        <v>1007</v>
      </c>
      <c r="B285" s="274"/>
      <c r="C285" s="274"/>
      <c r="D285" s="274"/>
      <c r="E285" s="274"/>
      <c r="F285" s="848"/>
      <c r="G285" s="296">
        <v>0.03</v>
      </c>
      <c r="H285" s="296"/>
      <c r="I285" s="840"/>
      <c r="J285" s="296">
        <v>0.09</v>
      </c>
      <c r="K285" s="292"/>
      <c r="L285" s="348"/>
      <c r="M285" s="315"/>
    </row>
    <row r="286" spans="1:13" s="273" customFormat="1" x14ac:dyDescent="0.2">
      <c r="A286" s="324"/>
      <c r="B286" s="274"/>
      <c r="C286" s="274"/>
      <c r="D286" s="274"/>
      <c r="E286" s="274"/>
      <c r="F286" s="873"/>
      <c r="G286" s="296"/>
      <c r="H286" s="296"/>
      <c r="I286" s="840"/>
      <c r="J286" s="296"/>
      <c r="K286" s="292"/>
      <c r="L286" s="348"/>
      <c r="M286" s="315"/>
    </row>
    <row r="287" spans="1:13" s="273" customFormat="1" x14ac:dyDescent="0.2">
      <c r="A287" s="324" t="s">
        <v>1008</v>
      </c>
      <c r="B287" s="274"/>
      <c r="C287" s="274"/>
      <c r="D287" s="274"/>
      <c r="E287" s="274"/>
      <c r="F287" s="848"/>
      <c r="G287" s="296">
        <v>648.9</v>
      </c>
      <c r="H287" s="296"/>
      <c r="I287" s="840"/>
      <c r="J287" s="296">
        <v>337437.41</v>
      </c>
      <c r="K287" s="292"/>
      <c r="L287" s="348"/>
      <c r="M287" s="315"/>
    </row>
    <row r="288" spans="1:13" s="273" customFormat="1" x14ac:dyDescent="0.2">
      <c r="A288" s="336"/>
      <c r="B288" s="309"/>
      <c r="C288" s="309"/>
      <c r="D288" s="309"/>
      <c r="E288" s="309"/>
      <c r="F288" s="337"/>
      <c r="G288" s="358"/>
      <c r="H288" s="296"/>
      <c r="I288" s="359"/>
      <c r="J288" s="358"/>
      <c r="K288" s="292"/>
      <c r="L288" s="360"/>
      <c r="M288" s="315"/>
    </row>
    <row r="289" spans="1:14" s="273" customFormat="1" x14ac:dyDescent="0.2">
      <c r="A289" s="361" t="s">
        <v>1009</v>
      </c>
      <c r="B289" s="304"/>
      <c r="C289" s="304"/>
      <c r="D289" s="304"/>
      <c r="E289" s="304"/>
      <c r="F289" s="362"/>
      <c r="G289" s="874"/>
      <c r="H289" s="863">
        <v>-57460.11</v>
      </c>
      <c r="I289" s="845"/>
      <c r="J289" s="875"/>
      <c r="K289" s="876">
        <v>-207237.98</v>
      </c>
      <c r="L289" s="869"/>
    </row>
    <row r="290" spans="1:14" s="273" customFormat="1" x14ac:dyDescent="0.2">
      <c r="A290" s="324"/>
      <c r="B290" s="274"/>
      <c r="C290" s="274"/>
      <c r="D290" s="274"/>
      <c r="E290" s="274"/>
      <c r="F290" s="848"/>
      <c r="G290" s="363"/>
      <c r="H290" s="363"/>
      <c r="I290" s="840"/>
      <c r="J290" s="363"/>
      <c r="K290" s="363"/>
      <c r="L290" s="348"/>
    </row>
    <row r="291" spans="1:14" s="273" customFormat="1" x14ac:dyDescent="0.2">
      <c r="A291" s="324" t="s">
        <v>1009</v>
      </c>
      <c r="B291" s="274"/>
      <c r="C291" s="274"/>
      <c r="D291" s="274"/>
      <c r="E291" s="274"/>
      <c r="F291" s="873"/>
      <c r="G291" s="363">
        <v>0</v>
      </c>
      <c r="H291" s="363"/>
      <c r="I291" s="840"/>
      <c r="J291" s="363">
        <v>0</v>
      </c>
      <c r="K291" s="363"/>
      <c r="L291" s="348"/>
    </row>
    <row r="292" spans="1:14" s="273" customFormat="1" x14ac:dyDescent="0.2">
      <c r="A292" s="324"/>
      <c r="B292" s="274"/>
      <c r="C292" s="274"/>
      <c r="D292" s="274"/>
      <c r="E292" s="274"/>
      <c r="F292" s="848"/>
      <c r="G292" s="363"/>
      <c r="H292" s="363"/>
      <c r="I292" s="840"/>
      <c r="J292" s="363"/>
      <c r="K292" s="363"/>
      <c r="L292" s="348"/>
    </row>
    <row r="293" spans="1:14" s="273" customFormat="1" x14ac:dyDescent="0.2">
      <c r="A293" s="324" t="s">
        <v>1010</v>
      </c>
      <c r="B293" s="274"/>
      <c r="C293" s="274"/>
      <c r="D293" s="274"/>
      <c r="E293" s="274"/>
      <c r="F293" s="848"/>
      <c r="G293" s="363">
        <v>0</v>
      </c>
      <c r="H293" s="363"/>
      <c r="I293" s="840"/>
      <c r="J293" s="363">
        <v>0</v>
      </c>
      <c r="K293" s="363"/>
      <c r="L293" s="348"/>
    </row>
    <row r="294" spans="1:14" s="273" customFormat="1" x14ac:dyDescent="0.2">
      <c r="A294" s="324"/>
      <c r="B294" s="274"/>
      <c r="C294" s="274"/>
      <c r="D294" s="274"/>
      <c r="E294" s="274"/>
      <c r="F294" s="848"/>
      <c r="G294" s="363"/>
      <c r="H294" s="363"/>
      <c r="I294" s="840"/>
      <c r="J294" s="363"/>
      <c r="K294" s="363"/>
      <c r="L294" s="348"/>
    </row>
    <row r="295" spans="1:14" s="273" customFormat="1" x14ac:dyDescent="0.2">
      <c r="A295" s="324" t="s">
        <v>1011</v>
      </c>
      <c r="B295" s="274"/>
      <c r="C295" s="274"/>
      <c r="D295" s="274"/>
      <c r="E295" s="274"/>
      <c r="F295" s="848"/>
      <c r="G295" s="363">
        <v>-56720.21</v>
      </c>
      <c r="H295" s="363"/>
      <c r="I295" s="840"/>
      <c r="J295" s="363">
        <v>-207237.98</v>
      </c>
      <c r="K295" s="363"/>
      <c r="L295" s="348"/>
    </row>
    <row r="296" spans="1:14" s="273" customFormat="1" x14ac:dyDescent="0.2">
      <c r="A296" s="324"/>
      <c r="B296" s="274"/>
      <c r="C296" s="274"/>
      <c r="D296" s="274"/>
      <c r="E296" s="274"/>
      <c r="F296" s="848"/>
      <c r="G296" s="363"/>
      <c r="H296" s="363"/>
      <c r="I296" s="840"/>
      <c r="J296" s="363"/>
      <c r="K296" s="363"/>
      <c r="L296" s="348"/>
    </row>
    <row r="297" spans="1:14" s="273" customFormat="1" x14ac:dyDescent="0.2">
      <c r="A297" s="324" t="s">
        <v>1012</v>
      </c>
      <c r="B297" s="274"/>
      <c r="C297" s="274"/>
      <c r="D297" s="274"/>
      <c r="E297" s="274"/>
      <c r="F297" s="848"/>
      <c r="G297" s="363">
        <v>0</v>
      </c>
      <c r="H297" s="363"/>
      <c r="I297" s="840"/>
      <c r="J297" s="363">
        <v>0</v>
      </c>
      <c r="K297" s="363"/>
      <c r="L297" s="348"/>
    </row>
    <row r="298" spans="1:14" s="273" customFormat="1" x14ac:dyDescent="0.2">
      <c r="A298" s="324"/>
      <c r="B298" s="274"/>
      <c r="C298" s="274"/>
      <c r="D298" s="274"/>
      <c r="E298" s="274"/>
      <c r="F298" s="848"/>
      <c r="G298" s="363"/>
      <c r="H298" s="363"/>
      <c r="I298" s="840"/>
      <c r="J298" s="363"/>
      <c r="K298" s="363"/>
      <c r="L298" s="348"/>
    </row>
    <row r="299" spans="1:14" s="273" customFormat="1" x14ac:dyDescent="0.2">
      <c r="A299" s="324" t="s">
        <v>1013</v>
      </c>
      <c r="B299" s="274"/>
      <c r="C299" s="274"/>
      <c r="D299" s="274"/>
      <c r="E299" s="274"/>
      <c r="F299" s="848"/>
      <c r="G299" s="363">
        <v>-739.9</v>
      </c>
      <c r="H299" s="363"/>
      <c r="I299" s="840"/>
      <c r="J299" s="363">
        <v>0</v>
      </c>
      <c r="K299" s="363"/>
      <c r="L299" s="348"/>
    </row>
    <row r="300" spans="1:14" s="273" customFormat="1" ht="13.5" thickBot="1" x14ac:dyDescent="0.25">
      <c r="A300" s="324"/>
      <c r="B300" s="274"/>
      <c r="C300" s="274"/>
      <c r="D300" s="274"/>
      <c r="E300" s="274"/>
      <c r="F300" s="848"/>
      <c r="G300" s="363"/>
      <c r="H300" s="363"/>
      <c r="I300" s="840"/>
      <c r="J300" s="363"/>
      <c r="K300" s="363"/>
      <c r="L300" s="348"/>
    </row>
    <row r="301" spans="1:14" s="273" customFormat="1" ht="13.5" thickBot="1" x14ac:dyDescent="0.25">
      <c r="A301" s="1029" t="s">
        <v>1014</v>
      </c>
      <c r="B301" s="1030"/>
      <c r="C301" s="1030"/>
      <c r="D301" s="1030"/>
      <c r="E301" s="1030"/>
      <c r="F301" s="1031"/>
      <c r="G301" s="364"/>
      <c r="H301" s="365">
        <v>-56811.18</v>
      </c>
      <c r="I301" s="366"/>
      <c r="J301" s="364"/>
      <c r="K301" s="365">
        <v>130199.51999999999</v>
      </c>
      <c r="L301" s="330"/>
      <c r="N301" s="293"/>
    </row>
    <row r="302" spans="1:14" s="273" customFormat="1" x14ac:dyDescent="0.2">
      <c r="A302" s="324"/>
      <c r="B302" s="274"/>
      <c r="C302" s="274"/>
      <c r="D302" s="274"/>
      <c r="E302" s="274"/>
      <c r="F302" s="848"/>
      <c r="G302" s="296"/>
      <c r="H302" s="296"/>
      <c r="I302" s="840"/>
      <c r="J302" s="292"/>
      <c r="K302" s="292"/>
      <c r="L302" s="348"/>
      <c r="N302" s="293"/>
    </row>
    <row r="303" spans="1:14" s="273" customFormat="1" ht="13.5" thickBot="1" x14ac:dyDescent="0.25">
      <c r="A303" s="324"/>
      <c r="B303" s="274"/>
      <c r="C303" s="290"/>
      <c r="D303" s="290"/>
      <c r="E303" s="290"/>
      <c r="F303" s="872"/>
      <c r="G303" s="296"/>
      <c r="H303" s="296"/>
      <c r="I303" s="840"/>
      <c r="J303" s="292"/>
      <c r="K303" s="292"/>
      <c r="L303" s="348"/>
    </row>
    <row r="304" spans="1:14" s="273" customFormat="1" ht="13.5" thickBot="1" x14ac:dyDescent="0.25">
      <c r="A304" s="349" t="s">
        <v>1015</v>
      </c>
      <c r="B304" s="328"/>
      <c r="C304" s="328"/>
      <c r="D304" s="328"/>
      <c r="E304" s="328"/>
      <c r="F304" s="367"/>
      <c r="G304" s="329"/>
      <c r="H304" s="329"/>
      <c r="I304" s="351">
        <v>-3323659.7500000126</v>
      </c>
      <c r="J304" s="329"/>
      <c r="K304" s="329"/>
      <c r="L304" s="352">
        <v>3900883.4299999923</v>
      </c>
      <c r="N304" s="293"/>
    </row>
    <row r="306" spans="8:14" s="273" customFormat="1" x14ac:dyDescent="0.2">
      <c r="J306" s="293"/>
      <c r="K306" s="293"/>
      <c r="L306" s="293"/>
      <c r="M306" s="315"/>
      <c r="N306" s="315"/>
    </row>
    <row r="307" spans="8:14" s="273" customFormat="1" x14ac:dyDescent="0.2">
      <c r="H307" s="293"/>
      <c r="J307" s="293"/>
      <c r="K307" s="293"/>
      <c r="L307" s="293"/>
      <c r="M307" s="315"/>
      <c r="N307" s="293"/>
    </row>
    <row r="308" spans="8:14" s="273" customFormat="1" x14ac:dyDescent="0.2">
      <c r="J308" s="293"/>
      <c r="K308" s="293"/>
      <c r="L308" s="293"/>
      <c r="M308" s="315"/>
      <c r="N308" s="293"/>
    </row>
    <row r="309" spans="8:14" s="273" customFormat="1" x14ac:dyDescent="0.2">
      <c r="L309" s="293"/>
      <c r="M309" s="315"/>
      <c r="N309" s="293"/>
    </row>
    <row r="310" spans="8:14" s="273" customFormat="1" x14ac:dyDescent="0.2">
      <c r="L310" s="293"/>
      <c r="M310" s="315"/>
      <c r="N310" s="293"/>
    </row>
  </sheetData>
  <mergeCells count="8">
    <mergeCell ref="A277:F277"/>
    <mergeCell ref="A301:F301"/>
    <mergeCell ref="A2:L2"/>
    <mergeCell ref="A3:L3"/>
    <mergeCell ref="G6:I6"/>
    <mergeCell ref="J6:L6"/>
    <mergeCell ref="A30:F30"/>
    <mergeCell ref="A266:F266"/>
  </mergeCells>
  <pageMargins left="0.70866141732283472" right="0.70866141732283472" top="0.74803149606299213" bottom="0.74803149606299213" header="0.31496062992125984" footer="0.31496062992125984"/>
  <pageSetup paperSize="8" scale="79" fitToHeight="3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25"/>
  <sheetViews>
    <sheetView workbookViewId="0">
      <selection sqref="A1:D1"/>
    </sheetView>
  </sheetViews>
  <sheetFormatPr defaultRowHeight="12.75" x14ac:dyDescent="0.2"/>
  <cols>
    <col min="2" max="2" width="24.7109375" customWidth="1"/>
    <col min="3" max="3" width="17.42578125" customWidth="1"/>
    <col min="4" max="4" width="24.7109375" customWidth="1"/>
    <col min="5" max="5" width="13.28515625" customWidth="1"/>
    <col min="6" max="6" width="11.7109375" bestFit="1" customWidth="1"/>
    <col min="7" max="7" width="12.7109375" bestFit="1" customWidth="1"/>
    <col min="9" max="9" width="12.7109375" bestFit="1" customWidth="1"/>
    <col min="10" max="10" width="13.85546875" style="10" bestFit="1" customWidth="1"/>
  </cols>
  <sheetData>
    <row r="1" spans="1:7" ht="13.5" thickBot="1" x14ac:dyDescent="0.25"/>
    <row r="2" spans="1:7" ht="18.600000000000001" customHeight="1" thickBot="1" x14ac:dyDescent="0.25">
      <c r="A2" s="1045" t="s">
        <v>1016</v>
      </c>
      <c r="B2" s="1046"/>
      <c r="C2" s="1047"/>
      <c r="D2" s="368"/>
      <c r="E2" s="368"/>
      <c r="F2" s="368"/>
      <c r="G2" s="369"/>
    </row>
    <row r="3" spans="1:7" ht="13.5" thickBot="1" x14ac:dyDescent="0.25">
      <c r="A3" s="370"/>
      <c r="B3" s="370"/>
      <c r="C3" s="370"/>
      <c r="D3" s="368"/>
      <c r="E3" s="368"/>
      <c r="F3" s="368"/>
      <c r="G3" s="369"/>
    </row>
    <row r="4" spans="1:7" ht="19.149999999999999" customHeight="1" thickBot="1" x14ac:dyDescent="0.25">
      <c r="A4" s="1048" t="s">
        <v>1017</v>
      </c>
      <c r="B4" s="1049"/>
      <c r="C4" s="1050"/>
      <c r="D4" s="1048" t="s">
        <v>1018</v>
      </c>
      <c r="E4" s="1049"/>
      <c r="F4" s="1050"/>
      <c r="G4" s="371" t="s">
        <v>1019</v>
      </c>
    </row>
    <row r="5" spans="1:7" ht="13.5" thickBot="1" x14ac:dyDescent="0.25">
      <c r="A5" s="372"/>
      <c r="B5" s="373"/>
      <c r="C5" s="374"/>
      <c r="D5" s="375"/>
      <c r="E5" s="373"/>
      <c r="F5" s="373"/>
      <c r="G5" s="376"/>
    </row>
    <row r="6" spans="1:7" ht="23.25" thickBot="1" x14ac:dyDescent="0.25">
      <c r="A6" s="377" t="s">
        <v>1020</v>
      </c>
      <c r="B6" s="378" t="s">
        <v>1021</v>
      </c>
      <c r="C6" s="379" t="s">
        <v>1022</v>
      </c>
      <c r="D6" s="380" t="s">
        <v>1023</v>
      </c>
      <c r="E6" s="380" t="s">
        <v>1024</v>
      </c>
      <c r="F6" s="381" t="s">
        <v>1025</v>
      </c>
      <c r="G6" s="371" t="s">
        <v>1026</v>
      </c>
    </row>
    <row r="7" spans="1:7" ht="13.5" thickBot="1" x14ac:dyDescent="0.25">
      <c r="A7" s="382"/>
      <c r="B7" s="370"/>
      <c r="C7" s="383"/>
      <c r="D7" s="370"/>
      <c r="E7" s="370"/>
      <c r="F7" s="383"/>
      <c r="G7" s="384"/>
    </row>
    <row r="8" spans="1:7" ht="13.5" thickBot="1" x14ac:dyDescent="0.25">
      <c r="A8" s="1051" t="s">
        <v>1027</v>
      </c>
      <c r="B8" s="1052"/>
      <c r="C8" s="385"/>
      <c r="D8" s="386"/>
      <c r="E8" s="386"/>
      <c r="F8" s="387"/>
      <c r="G8" s="388"/>
    </row>
    <row r="9" spans="1:7" x14ac:dyDescent="0.2">
      <c r="A9" s="389"/>
      <c r="B9" s="386"/>
      <c r="C9" s="385"/>
      <c r="D9" s="386"/>
      <c r="E9" s="386"/>
      <c r="F9" s="387"/>
      <c r="G9" s="388"/>
    </row>
    <row r="10" spans="1:7" ht="22.5" x14ac:dyDescent="0.2">
      <c r="A10" s="390">
        <v>101</v>
      </c>
      <c r="B10" s="391" t="s">
        <v>1343</v>
      </c>
      <c r="C10" s="385">
        <v>60790927.890000001</v>
      </c>
      <c r="D10" s="391" t="s">
        <v>1343</v>
      </c>
      <c r="E10" s="392">
        <v>60790927.890000001</v>
      </c>
      <c r="F10" s="385">
        <v>60790927.890000001</v>
      </c>
      <c r="G10" s="393">
        <v>0</v>
      </c>
    </row>
    <row r="11" spans="1:7" x14ac:dyDescent="0.2">
      <c r="A11" s="390"/>
      <c r="B11" s="386"/>
      <c r="C11" s="385"/>
      <c r="D11" s="391"/>
      <c r="E11" s="392"/>
      <c r="F11" s="385"/>
      <c r="G11" s="388"/>
    </row>
    <row r="12" spans="1:7" x14ac:dyDescent="0.2">
      <c r="A12" s="390">
        <v>102</v>
      </c>
      <c r="B12" s="391" t="s">
        <v>98</v>
      </c>
      <c r="C12" s="385">
        <v>250920.73</v>
      </c>
      <c r="D12" s="391" t="s">
        <v>1028</v>
      </c>
      <c r="E12" s="392">
        <v>250920.73</v>
      </c>
      <c r="F12" s="385">
        <v>250920.73</v>
      </c>
      <c r="G12" s="388">
        <v>0</v>
      </c>
    </row>
    <row r="13" spans="1:7" x14ac:dyDescent="0.2">
      <c r="A13" s="390"/>
      <c r="B13" s="391"/>
      <c r="C13" s="385"/>
      <c r="D13" s="391"/>
      <c r="E13" s="392"/>
      <c r="F13" s="385"/>
      <c r="G13" s="388"/>
    </row>
    <row r="14" spans="1:7" ht="22.5" x14ac:dyDescent="0.2">
      <c r="A14" s="390">
        <v>108</v>
      </c>
      <c r="B14" s="391" t="s">
        <v>1029</v>
      </c>
      <c r="C14" s="385">
        <v>0</v>
      </c>
      <c r="D14" s="394" t="s">
        <v>1030</v>
      </c>
      <c r="E14" s="395">
        <v>0</v>
      </c>
      <c r="F14" s="385">
        <v>0</v>
      </c>
      <c r="G14" s="388">
        <v>0</v>
      </c>
    </row>
    <row r="15" spans="1:7" ht="22.5" x14ac:dyDescent="0.2">
      <c r="A15" s="390"/>
      <c r="B15" s="391"/>
      <c r="C15" s="385"/>
      <c r="D15" s="394" t="s">
        <v>1031</v>
      </c>
      <c r="E15" s="395">
        <v>0</v>
      </c>
      <c r="F15" s="385"/>
      <c r="G15" s="388"/>
    </row>
    <row r="16" spans="1:7" x14ac:dyDescent="0.2">
      <c r="A16" s="390"/>
      <c r="B16" s="391"/>
      <c r="C16" s="385"/>
      <c r="D16" s="391"/>
      <c r="E16" s="392"/>
      <c r="F16" s="385"/>
      <c r="G16" s="388"/>
    </row>
    <row r="17" spans="1:7" x14ac:dyDescent="0.2">
      <c r="A17" s="390"/>
      <c r="B17" s="391"/>
      <c r="C17" s="385"/>
      <c r="D17" s="391"/>
      <c r="E17" s="392"/>
      <c r="F17" s="385"/>
      <c r="G17" s="388"/>
    </row>
    <row r="18" spans="1:7" ht="22.5" x14ac:dyDescent="0.2">
      <c r="A18" s="390">
        <v>104</v>
      </c>
      <c r="B18" s="391" t="s">
        <v>1032</v>
      </c>
      <c r="C18" s="385">
        <v>248961.56</v>
      </c>
      <c r="D18" s="396" t="s">
        <v>1033</v>
      </c>
      <c r="E18" s="397">
        <v>214420.48000000001</v>
      </c>
      <c r="F18" s="385">
        <v>248961.56</v>
      </c>
      <c r="G18" s="393">
        <v>0</v>
      </c>
    </row>
    <row r="19" spans="1:7" x14ac:dyDescent="0.2">
      <c r="A19" s="390"/>
      <c r="B19" s="391"/>
      <c r="C19" s="385"/>
      <c r="D19" s="396" t="s">
        <v>1034</v>
      </c>
      <c r="E19" s="397">
        <v>34541.08</v>
      </c>
      <c r="F19" s="385"/>
      <c r="G19" s="393"/>
    </row>
    <row r="20" spans="1:7" ht="25.5" customHeight="1" x14ac:dyDescent="0.2">
      <c r="A20" s="389"/>
      <c r="B20" s="386"/>
      <c r="C20" s="385"/>
      <c r="D20" s="396" t="s">
        <v>1035</v>
      </c>
      <c r="E20" s="397">
        <v>0</v>
      </c>
      <c r="F20" s="387"/>
      <c r="G20" s="388"/>
    </row>
    <row r="21" spans="1:7" ht="25.5" customHeight="1" x14ac:dyDescent="0.2">
      <c r="A21" s="389"/>
      <c r="B21" s="386"/>
      <c r="C21" s="385"/>
      <c r="D21" s="398"/>
      <c r="E21" s="399"/>
      <c r="F21" s="387"/>
      <c r="G21" s="388"/>
    </row>
    <row r="22" spans="1:7" ht="25.5" customHeight="1" x14ac:dyDescent="0.2">
      <c r="A22" s="390">
        <v>103</v>
      </c>
      <c r="B22" s="392" t="s">
        <v>1036</v>
      </c>
      <c r="C22" s="385">
        <v>1680000</v>
      </c>
      <c r="D22" s="400" t="s">
        <v>877</v>
      </c>
      <c r="E22" s="395">
        <v>1680000</v>
      </c>
      <c r="F22" s="385">
        <v>1680000</v>
      </c>
      <c r="G22" s="388">
        <v>0</v>
      </c>
    </row>
    <row r="23" spans="1:7" x14ac:dyDescent="0.2">
      <c r="A23" s="389"/>
      <c r="B23" s="386" t="s">
        <v>1037</v>
      </c>
      <c r="C23" s="385"/>
      <c r="D23" s="398"/>
      <c r="E23" s="399"/>
      <c r="F23" s="387"/>
      <c r="G23" s="388"/>
    </row>
    <row r="24" spans="1:7" ht="21.75" customHeight="1" x14ac:dyDescent="0.2">
      <c r="A24" s="389"/>
      <c r="B24" s="386"/>
      <c r="C24" s="385"/>
      <c r="D24" s="396" t="s">
        <v>1008</v>
      </c>
      <c r="E24" s="397">
        <v>337437.41</v>
      </c>
      <c r="F24" s="385">
        <v>337438.82</v>
      </c>
      <c r="G24" s="393">
        <v>-337438.82</v>
      </c>
    </row>
    <row r="25" spans="1:7" x14ac:dyDescent="0.2">
      <c r="A25" s="389"/>
      <c r="B25" s="386"/>
      <c r="C25" s="385"/>
      <c r="D25" s="396" t="s">
        <v>874</v>
      </c>
      <c r="E25" s="397">
        <v>1.32</v>
      </c>
      <c r="F25" s="387"/>
      <c r="G25" s="388"/>
    </row>
    <row r="26" spans="1:7" x14ac:dyDescent="0.2">
      <c r="A26" s="389"/>
      <c r="B26" s="386"/>
      <c r="C26" s="385"/>
      <c r="D26" s="394" t="s">
        <v>1007</v>
      </c>
      <c r="E26" s="395">
        <v>0.09</v>
      </c>
      <c r="F26" s="387"/>
      <c r="G26" s="388"/>
    </row>
    <row r="27" spans="1:7" ht="13.5" thickBot="1" x14ac:dyDescent="0.25">
      <c r="A27" s="389"/>
      <c r="B27" s="386"/>
      <c r="C27" s="385"/>
      <c r="D27" s="398"/>
      <c r="E27" s="399"/>
      <c r="F27" s="387"/>
      <c r="G27" s="388"/>
    </row>
    <row r="28" spans="1:7" ht="13.5" thickBot="1" x14ac:dyDescent="0.25">
      <c r="A28" s="1051" t="s">
        <v>1038</v>
      </c>
      <c r="B28" s="1052"/>
      <c r="C28" s="385"/>
      <c r="D28" s="398"/>
      <c r="E28" s="399"/>
      <c r="F28" s="387"/>
      <c r="G28" s="388"/>
    </row>
    <row r="29" spans="1:7" x14ac:dyDescent="0.2">
      <c r="A29" s="389"/>
      <c r="B29" s="386"/>
      <c r="C29" s="385"/>
      <c r="D29" s="398"/>
      <c r="E29" s="399"/>
      <c r="F29" s="387"/>
      <c r="G29" s="388"/>
    </row>
    <row r="30" spans="1:7" x14ac:dyDescent="0.2">
      <c r="A30" s="390">
        <v>109</v>
      </c>
      <c r="B30" s="391" t="s">
        <v>1039</v>
      </c>
      <c r="C30" s="385">
        <v>0</v>
      </c>
      <c r="D30" s="394" t="s">
        <v>1039</v>
      </c>
      <c r="E30" s="397">
        <v>0</v>
      </c>
      <c r="F30" s="401">
        <v>0</v>
      </c>
      <c r="G30" s="393">
        <v>0</v>
      </c>
    </row>
    <row r="31" spans="1:7" x14ac:dyDescent="0.2">
      <c r="A31" s="389"/>
      <c r="B31" s="386"/>
      <c r="C31" s="385"/>
      <c r="D31" s="402"/>
      <c r="E31" s="403"/>
      <c r="F31" s="403"/>
      <c r="G31" s="393"/>
    </row>
    <row r="32" spans="1:7" x14ac:dyDescent="0.2">
      <c r="A32" s="389"/>
      <c r="B32" s="386"/>
      <c r="C32" s="385"/>
      <c r="D32" s="404" t="s">
        <v>1008</v>
      </c>
      <c r="E32" s="405">
        <v>0</v>
      </c>
      <c r="F32" s="406">
        <v>0</v>
      </c>
      <c r="G32" s="393">
        <v>0</v>
      </c>
    </row>
    <row r="33" spans="1:7" x14ac:dyDescent="0.2">
      <c r="A33" s="389"/>
      <c r="B33" s="386"/>
      <c r="C33" s="385"/>
      <c r="D33" s="398"/>
      <c r="E33" s="399"/>
      <c r="F33" s="387"/>
      <c r="G33" s="388"/>
    </row>
    <row r="34" spans="1:7" x14ac:dyDescent="0.2">
      <c r="A34" s="389"/>
      <c r="B34" s="386"/>
      <c r="C34" s="385"/>
      <c r="D34" s="398"/>
      <c r="E34" s="399"/>
      <c r="F34" s="387"/>
      <c r="G34" s="388"/>
    </row>
    <row r="35" spans="1:7" ht="13.5" thickBot="1" x14ac:dyDescent="0.25">
      <c r="A35" s="407"/>
      <c r="B35" s="408"/>
      <c r="C35" s="409"/>
      <c r="D35" s="410"/>
      <c r="E35" s="410"/>
      <c r="F35" s="411"/>
      <c r="G35" s="412"/>
    </row>
    <row r="36" spans="1:7" ht="13.5" thickBot="1" x14ac:dyDescent="0.25">
      <c r="C36" s="10"/>
    </row>
    <row r="37" spans="1:7" ht="27" customHeight="1" thickBot="1" x14ac:dyDescent="0.25">
      <c r="A37" s="1043" t="s">
        <v>1040</v>
      </c>
      <c r="B37" s="1044"/>
      <c r="C37" s="413">
        <v>62970810.18</v>
      </c>
      <c r="D37" s="414" t="s">
        <v>1041</v>
      </c>
      <c r="E37" s="413">
        <v>63308248.999999993</v>
      </c>
      <c r="F37" s="368"/>
      <c r="G37" s="415">
        <v>-337438.82</v>
      </c>
    </row>
    <row r="39" spans="1:7" x14ac:dyDescent="0.2">
      <c r="E39" s="10"/>
    </row>
    <row r="40" spans="1:7" ht="13.5" thickBot="1" x14ac:dyDescent="0.25">
      <c r="G40" s="10"/>
    </row>
    <row r="41" spans="1:7" ht="13.5" thickBot="1" x14ac:dyDescent="0.25">
      <c r="A41" s="1053" t="s">
        <v>1042</v>
      </c>
      <c r="B41" s="1054"/>
      <c r="C41" s="1055"/>
      <c r="D41" s="368"/>
      <c r="E41" s="368"/>
      <c r="F41" s="368"/>
      <c r="G41" s="368"/>
    </row>
    <row r="42" spans="1:7" ht="13.5" thickBot="1" x14ac:dyDescent="0.25">
      <c r="A42" s="368"/>
      <c r="B42" s="368"/>
      <c r="C42" s="368"/>
      <c r="D42" s="368"/>
      <c r="E42" s="368"/>
      <c r="F42" s="368"/>
      <c r="G42" s="368"/>
    </row>
    <row r="43" spans="1:7" ht="16.899999999999999" customHeight="1" thickBot="1" x14ac:dyDescent="0.25">
      <c r="A43" s="1048" t="s">
        <v>1017</v>
      </c>
      <c r="B43" s="1049"/>
      <c r="C43" s="1049"/>
      <c r="D43" s="1048" t="s">
        <v>1018</v>
      </c>
      <c r="E43" s="1049"/>
      <c r="F43" s="1050"/>
      <c r="G43" s="371" t="s">
        <v>1019</v>
      </c>
    </row>
    <row r="44" spans="1:7" ht="13.5" thickBot="1" x14ac:dyDescent="0.25">
      <c r="A44" s="372"/>
      <c r="B44" s="416"/>
      <c r="C44" s="375"/>
      <c r="D44" s="375"/>
      <c r="E44" s="416"/>
      <c r="F44" s="416"/>
      <c r="G44" s="376"/>
    </row>
    <row r="45" spans="1:7" ht="23.25" thickBot="1" x14ac:dyDescent="0.25">
      <c r="A45" s="377" t="s">
        <v>1020</v>
      </c>
      <c r="B45" s="378" t="s">
        <v>1021</v>
      </c>
      <c r="C45" s="417" t="s">
        <v>1043</v>
      </c>
      <c r="D45" s="418" t="s">
        <v>1044</v>
      </c>
      <c r="E45" s="419" t="s">
        <v>1024</v>
      </c>
      <c r="F45" s="697" t="s">
        <v>1025</v>
      </c>
      <c r="G45" s="420" t="s">
        <v>1026</v>
      </c>
    </row>
    <row r="46" spans="1:7" ht="13.5" thickBot="1" x14ac:dyDescent="0.25">
      <c r="A46" s="421"/>
      <c r="B46" s="422"/>
      <c r="C46" s="423"/>
      <c r="D46" s="370"/>
      <c r="E46" s="370"/>
      <c r="F46" s="383"/>
      <c r="G46" s="424"/>
    </row>
    <row r="47" spans="1:7" ht="13.5" thickBot="1" x14ac:dyDescent="0.25">
      <c r="A47" s="1053" t="s">
        <v>1045</v>
      </c>
      <c r="B47" s="1055"/>
      <c r="C47" s="425"/>
      <c r="D47" s="370"/>
      <c r="E47" s="370"/>
      <c r="F47" s="383"/>
      <c r="G47" s="424"/>
    </row>
    <row r="48" spans="1:7" x14ac:dyDescent="0.2">
      <c r="A48" s="372"/>
      <c r="B48" s="422"/>
      <c r="C48" s="425"/>
      <c r="D48" s="370"/>
      <c r="E48" s="370"/>
      <c r="F48" s="383"/>
      <c r="G48" s="424"/>
    </row>
    <row r="49" spans="1:9" ht="22.5" x14ac:dyDescent="0.2">
      <c r="A49" s="426">
        <v>110</v>
      </c>
      <c r="B49" s="427" t="s">
        <v>1046</v>
      </c>
      <c r="C49" s="428">
        <v>959999.32</v>
      </c>
      <c r="D49" s="429" t="s">
        <v>1047</v>
      </c>
      <c r="E49" s="395">
        <v>959999.32</v>
      </c>
      <c r="F49" s="401">
        <v>959999.32</v>
      </c>
      <c r="G49" s="406">
        <v>0</v>
      </c>
    </row>
    <row r="50" spans="1:9" x14ac:dyDescent="0.2">
      <c r="A50" s="426"/>
      <c r="B50" s="430"/>
      <c r="C50" s="428"/>
      <c r="D50" s="386"/>
      <c r="E50" s="392"/>
      <c r="F50" s="401"/>
      <c r="G50" s="406"/>
    </row>
    <row r="51" spans="1:9" ht="22.5" x14ac:dyDescent="0.2">
      <c r="A51" s="426">
        <v>111</v>
      </c>
      <c r="B51" s="427" t="s">
        <v>1048</v>
      </c>
      <c r="C51" s="428">
        <v>256890.84999999998</v>
      </c>
      <c r="D51" s="396" t="s">
        <v>1049</v>
      </c>
      <c r="E51" s="397">
        <v>176835.37</v>
      </c>
      <c r="F51" s="401">
        <v>256890.84999999998</v>
      </c>
      <c r="G51" s="406">
        <v>0</v>
      </c>
    </row>
    <row r="52" spans="1:9" x14ac:dyDescent="0.2">
      <c r="A52" s="426"/>
      <c r="B52" s="427"/>
      <c r="C52" s="428"/>
      <c r="D52" s="396" t="s">
        <v>1050</v>
      </c>
      <c r="E52" s="397">
        <v>80055.48</v>
      </c>
      <c r="F52" s="401"/>
      <c r="G52" s="406"/>
    </row>
    <row r="53" spans="1:9" x14ac:dyDescent="0.2">
      <c r="A53" s="426"/>
      <c r="B53" s="430"/>
      <c r="C53" s="428"/>
      <c r="D53" s="386"/>
      <c r="E53" s="392"/>
      <c r="F53" s="401"/>
      <c r="G53" s="406"/>
    </row>
    <row r="54" spans="1:9" ht="22.5" x14ac:dyDescent="0.2">
      <c r="A54" s="426">
        <v>112</v>
      </c>
      <c r="B54" s="427" t="s">
        <v>1051</v>
      </c>
      <c r="C54" s="428">
        <v>148555.19999999998</v>
      </c>
      <c r="D54" s="394" t="s">
        <v>1052</v>
      </c>
      <c r="E54" s="395">
        <v>148555.20000000001</v>
      </c>
      <c r="F54" s="401">
        <v>148555.20000000001</v>
      </c>
      <c r="G54" s="406">
        <v>0</v>
      </c>
    </row>
    <row r="55" spans="1:9" x14ac:dyDescent="0.2">
      <c r="A55" s="426"/>
      <c r="B55" s="430"/>
      <c r="C55" s="428"/>
      <c r="D55" s="386"/>
      <c r="E55" s="392"/>
      <c r="F55" s="401"/>
      <c r="G55" s="406"/>
    </row>
    <row r="56" spans="1:9" ht="22.5" x14ac:dyDescent="0.2">
      <c r="A56" s="426">
        <v>115</v>
      </c>
      <c r="B56" s="427" t="s">
        <v>1053</v>
      </c>
      <c r="C56" s="428">
        <v>23518323.259999998</v>
      </c>
      <c r="D56" s="396" t="s">
        <v>1054</v>
      </c>
      <c r="E56" s="397">
        <v>23212956.829999998</v>
      </c>
      <c r="F56" s="401">
        <v>23518323.259999998</v>
      </c>
      <c r="G56" s="406">
        <v>0</v>
      </c>
    </row>
    <row r="57" spans="1:9" ht="22.5" x14ac:dyDescent="0.2">
      <c r="A57" s="426"/>
      <c r="B57" s="427"/>
      <c r="C57" s="428"/>
      <c r="D57" s="396" t="s">
        <v>1055</v>
      </c>
      <c r="E57" s="397">
        <v>71792.540000000008</v>
      </c>
      <c r="F57" s="401"/>
      <c r="G57" s="406"/>
      <c r="I57" s="10"/>
    </row>
    <row r="58" spans="1:9" x14ac:dyDescent="0.2">
      <c r="A58" s="426"/>
      <c r="B58" s="427"/>
      <c r="C58" s="428"/>
      <c r="D58" s="431" t="s">
        <v>1056</v>
      </c>
      <c r="E58" s="397">
        <v>233573.89</v>
      </c>
      <c r="F58" s="401"/>
      <c r="G58" s="406"/>
    </row>
    <row r="59" spans="1:9" x14ac:dyDescent="0.2">
      <c r="A59" s="426"/>
      <c r="B59" s="430"/>
      <c r="C59" s="428"/>
      <c r="D59" s="386"/>
      <c r="E59" s="392"/>
      <c r="F59" s="401"/>
      <c r="G59" s="406"/>
    </row>
    <row r="60" spans="1:9" ht="22.5" x14ac:dyDescent="0.2">
      <c r="A60" s="426">
        <v>116</v>
      </c>
      <c r="B60" s="427" t="s">
        <v>1057</v>
      </c>
      <c r="C60" s="428">
        <v>7651321.1600000001</v>
      </c>
      <c r="D60" s="431" t="s">
        <v>1058</v>
      </c>
      <c r="E60" s="397">
        <v>5498205.0600000005</v>
      </c>
      <c r="F60" s="401">
        <v>7651321.1600000011</v>
      </c>
      <c r="G60" s="406">
        <v>0</v>
      </c>
    </row>
    <row r="61" spans="1:9" x14ac:dyDescent="0.2">
      <c r="A61" s="426"/>
      <c r="B61" s="427"/>
      <c r="C61" s="428"/>
      <c r="D61" s="431" t="s">
        <v>1059</v>
      </c>
      <c r="E61" s="397">
        <v>64874.57</v>
      </c>
      <c r="F61" s="401"/>
      <c r="G61" s="406"/>
    </row>
    <row r="62" spans="1:9" x14ac:dyDescent="0.2">
      <c r="A62" s="426"/>
      <c r="B62" s="427"/>
      <c r="C62" s="428"/>
      <c r="D62" s="431" t="s">
        <v>1060</v>
      </c>
      <c r="E62" s="397">
        <v>72573.86</v>
      </c>
      <c r="F62" s="401"/>
      <c r="G62" s="406"/>
    </row>
    <row r="63" spans="1:9" x14ac:dyDescent="0.2">
      <c r="A63" s="426"/>
      <c r="B63" s="427"/>
      <c r="C63" s="428"/>
      <c r="D63" s="431" t="s">
        <v>1061</v>
      </c>
      <c r="E63" s="397">
        <v>1922532.8700000003</v>
      </c>
      <c r="F63" s="401"/>
      <c r="G63" s="406"/>
    </row>
    <row r="64" spans="1:9" x14ac:dyDescent="0.2">
      <c r="A64" s="426"/>
      <c r="B64" s="430"/>
      <c r="C64" s="428"/>
      <c r="D64" s="431" t="s">
        <v>1062</v>
      </c>
      <c r="E64" s="397">
        <v>0</v>
      </c>
      <c r="F64" s="401"/>
      <c r="G64" s="406"/>
    </row>
    <row r="65" spans="1:9" x14ac:dyDescent="0.2">
      <c r="A65" s="426"/>
      <c r="B65" s="430"/>
      <c r="C65" s="428"/>
      <c r="D65" s="431" t="s">
        <v>1063</v>
      </c>
      <c r="E65" s="397">
        <v>93134.8</v>
      </c>
      <c r="F65" s="401"/>
      <c r="G65" s="406"/>
    </row>
    <row r="66" spans="1:9" x14ac:dyDescent="0.2">
      <c r="A66" s="426"/>
      <c r="B66" s="430"/>
      <c r="C66" s="428"/>
      <c r="D66" s="431" t="s">
        <v>1064</v>
      </c>
      <c r="E66" s="397">
        <v>0</v>
      </c>
      <c r="F66" s="401"/>
      <c r="G66" s="406"/>
    </row>
    <row r="67" spans="1:9" x14ac:dyDescent="0.2">
      <c r="A67" s="426"/>
      <c r="B67" s="430"/>
      <c r="C67" s="428"/>
      <c r="D67" s="431" t="s">
        <v>1065</v>
      </c>
      <c r="E67" s="397">
        <v>0</v>
      </c>
      <c r="F67" s="401"/>
      <c r="G67" s="406"/>
    </row>
    <row r="68" spans="1:9" x14ac:dyDescent="0.2">
      <c r="A68" s="426"/>
      <c r="B68" s="430"/>
      <c r="C68" s="428"/>
      <c r="D68" s="386"/>
      <c r="E68" s="392"/>
      <c r="F68" s="401"/>
      <c r="G68" s="406"/>
    </row>
    <row r="69" spans="1:9" ht="22.5" x14ac:dyDescent="0.2">
      <c r="A69" s="426">
        <v>117</v>
      </c>
      <c r="B69" s="427" t="s">
        <v>1066</v>
      </c>
      <c r="C69" s="428">
        <v>85868.419999999984</v>
      </c>
      <c r="D69" s="394" t="s">
        <v>1067</v>
      </c>
      <c r="E69" s="395">
        <v>85868.42</v>
      </c>
      <c r="F69" s="401">
        <v>85868.42</v>
      </c>
      <c r="G69" s="406">
        <v>0</v>
      </c>
    </row>
    <row r="70" spans="1:9" x14ac:dyDescent="0.2">
      <c r="A70" s="426"/>
      <c r="B70" s="430"/>
      <c r="C70" s="428"/>
      <c r="D70" s="386"/>
      <c r="E70" s="392"/>
      <c r="F70" s="401"/>
      <c r="G70" s="406"/>
    </row>
    <row r="71" spans="1:9" ht="22.5" x14ac:dyDescent="0.2">
      <c r="A71" s="426">
        <v>118</v>
      </c>
      <c r="B71" s="427" t="s">
        <v>1068</v>
      </c>
      <c r="C71" s="428">
        <v>575103.74</v>
      </c>
      <c r="D71" s="394" t="s">
        <v>1069</v>
      </c>
      <c r="E71" s="395">
        <v>575103.74</v>
      </c>
      <c r="F71" s="401">
        <v>575103.74</v>
      </c>
      <c r="G71" s="406">
        <v>0</v>
      </c>
      <c r="I71" s="10"/>
    </row>
    <row r="72" spans="1:9" x14ac:dyDescent="0.2">
      <c r="A72" s="390"/>
      <c r="B72" s="432"/>
      <c r="C72" s="433"/>
      <c r="D72" s="386"/>
      <c r="E72" s="392"/>
      <c r="F72" s="401"/>
      <c r="G72" s="406"/>
      <c r="I72" s="10"/>
    </row>
    <row r="73" spans="1:9" ht="22.5" x14ac:dyDescent="0.2">
      <c r="A73" s="390">
        <v>125</v>
      </c>
      <c r="B73" s="427" t="s">
        <v>1070</v>
      </c>
      <c r="C73" s="433">
        <v>732253.95</v>
      </c>
      <c r="D73" s="434" t="s">
        <v>1071</v>
      </c>
      <c r="E73" s="395">
        <v>1847483.41</v>
      </c>
      <c r="F73" s="401">
        <v>2579737.36</v>
      </c>
      <c r="G73" s="406">
        <v>1847483.41</v>
      </c>
      <c r="I73" s="10"/>
    </row>
    <row r="74" spans="1:9" ht="22.5" x14ac:dyDescent="0.2">
      <c r="A74" s="390"/>
      <c r="B74" s="427"/>
      <c r="C74" s="433"/>
      <c r="D74" s="394" t="s">
        <v>1072</v>
      </c>
      <c r="E74" s="395">
        <v>732253.95</v>
      </c>
      <c r="F74" s="401"/>
      <c r="G74" s="406"/>
    </row>
    <row r="75" spans="1:9" x14ac:dyDescent="0.2">
      <c r="A75" s="390"/>
      <c r="B75" s="427"/>
      <c r="C75" s="433"/>
      <c r="D75" s="435"/>
      <c r="E75" s="399"/>
      <c r="F75" s="401"/>
      <c r="G75" s="406"/>
    </row>
    <row r="76" spans="1:9" x14ac:dyDescent="0.2">
      <c r="A76" s="390"/>
      <c r="B76" s="432"/>
      <c r="C76" s="433"/>
      <c r="D76" s="386"/>
      <c r="E76" s="392"/>
      <c r="F76" s="401"/>
      <c r="G76" s="406"/>
      <c r="I76" s="10"/>
    </row>
    <row r="77" spans="1:9" ht="22.5" x14ac:dyDescent="0.2">
      <c r="A77" s="390">
        <v>126</v>
      </c>
      <c r="B77" s="427" t="s">
        <v>1073</v>
      </c>
      <c r="C77" s="433">
        <v>1028832.01</v>
      </c>
      <c r="D77" s="394" t="s">
        <v>1074</v>
      </c>
      <c r="E77" s="395">
        <v>1028832.01</v>
      </c>
      <c r="F77" s="401">
        <v>1028832.01</v>
      </c>
      <c r="G77" s="393">
        <v>0</v>
      </c>
    </row>
    <row r="78" spans="1:9" x14ac:dyDescent="0.2">
      <c r="A78" s="390"/>
      <c r="B78" s="432"/>
      <c r="C78" s="433"/>
      <c r="D78" s="386"/>
      <c r="E78" s="392"/>
      <c r="F78" s="401"/>
      <c r="G78" s="406"/>
    </row>
    <row r="79" spans="1:9" ht="22.5" x14ac:dyDescent="0.2">
      <c r="A79" s="390">
        <v>130</v>
      </c>
      <c r="B79" s="427" t="s">
        <v>1075</v>
      </c>
      <c r="C79" s="433">
        <v>316601.39</v>
      </c>
      <c r="D79" s="396" t="s">
        <v>1076</v>
      </c>
      <c r="E79" s="397">
        <v>114192.56</v>
      </c>
      <c r="F79" s="401">
        <v>285259.15999999997</v>
      </c>
      <c r="G79" s="406">
        <v>-31342.23000000004</v>
      </c>
    </row>
    <row r="80" spans="1:9" x14ac:dyDescent="0.2">
      <c r="A80" s="390"/>
      <c r="B80" s="432"/>
      <c r="C80" s="433"/>
      <c r="D80" s="396" t="s">
        <v>1077</v>
      </c>
      <c r="E80" s="397">
        <v>10758.08</v>
      </c>
      <c r="F80" s="401"/>
      <c r="G80" s="406"/>
    </row>
    <row r="81" spans="1:7" x14ac:dyDescent="0.2">
      <c r="A81" s="390"/>
      <c r="B81" s="432"/>
      <c r="C81" s="433"/>
      <c r="D81" s="396" t="s">
        <v>1078</v>
      </c>
      <c r="E81" s="397">
        <v>8392.74</v>
      </c>
      <c r="F81" s="401"/>
      <c r="G81" s="406"/>
    </row>
    <row r="82" spans="1:7" ht="22.5" x14ac:dyDescent="0.2">
      <c r="A82" s="390"/>
      <c r="B82" s="427"/>
      <c r="C82" s="433"/>
      <c r="D82" s="396" t="s">
        <v>1079</v>
      </c>
      <c r="E82" s="397">
        <v>11045.75</v>
      </c>
      <c r="F82" s="401"/>
      <c r="G82" s="406"/>
    </row>
    <row r="83" spans="1:7" x14ac:dyDescent="0.2">
      <c r="A83" s="390"/>
      <c r="B83" s="427"/>
      <c r="C83" s="433"/>
      <c r="D83" s="396" t="s">
        <v>1080</v>
      </c>
      <c r="E83" s="397">
        <v>575.37</v>
      </c>
      <c r="F83" s="401"/>
      <c r="G83" s="406"/>
    </row>
    <row r="84" spans="1:7" x14ac:dyDescent="0.2">
      <c r="A84" s="390"/>
      <c r="B84" s="427"/>
      <c r="C84" s="433"/>
      <c r="D84" s="431" t="s">
        <v>1081</v>
      </c>
      <c r="E84" s="397">
        <v>1024</v>
      </c>
      <c r="F84" s="401"/>
      <c r="G84" s="406"/>
    </row>
    <row r="85" spans="1:7" ht="22.5" x14ac:dyDescent="0.2">
      <c r="A85" s="390"/>
      <c r="B85" s="427"/>
      <c r="C85" s="433"/>
      <c r="D85" s="396" t="s">
        <v>1082</v>
      </c>
      <c r="E85" s="397">
        <v>114280.68</v>
      </c>
      <c r="F85" s="401"/>
      <c r="G85" s="406"/>
    </row>
    <row r="86" spans="1:7" x14ac:dyDescent="0.2">
      <c r="A86" s="390"/>
      <c r="B86" s="427"/>
      <c r="C86" s="433"/>
      <c r="D86" s="396" t="s">
        <v>1083</v>
      </c>
      <c r="E86" s="397">
        <v>16323.56</v>
      </c>
      <c r="F86" s="401"/>
      <c r="G86" s="406"/>
    </row>
    <row r="87" spans="1:7" ht="22.5" x14ac:dyDescent="0.2">
      <c r="A87" s="390"/>
      <c r="B87" s="427"/>
      <c r="C87" s="433"/>
      <c r="D87" s="396" t="s">
        <v>1084</v>
      </c>
      <c r="E87" s="397">
        <v>8666.42</v>
      </c>
      <c r="F87" s="401"/>
      <c r="G87" s="406"/>
    </row>
    <row r="88" spans="1:7" x14ac:dyDescent="0.2">
      <c r="A88" s="390"/>
      <c r="B88" s="432"/>
      <c r="C88" s="433"/>
      <c r="D88" s="398"/>
      <c r="E88" s="399"/>
      <c r="F88" s="401"/>
      <c r="G88" s="406"/>
    </row>
    <row r="89" spans="1:7" ht="22.5" x14ac:dyDescent="0.2">
      <c r="A89" s="390">
        <v>131</v>
      </c>
      <c r="B89" s="427" t="s">
        <v>1085</v>
      </c>
      <c r="C89" s="433">
        <v>0</v>
      </c>
      <c r="D89" s="396" t="s">
        <v>1086</v>
      </c>
      <c r="E89" s="397">
        <v>0</v>
      </c>
      <c r="F89" s="401">
        <v>0</v>
      </c>
      <c r="G89" s="406">
        <v>0</v>
      </c>
    </row>
    <row r="90" spans="1:7" ht="22.5" x14ac:dyDescent="0.2">
      <c r="A90" s="390"/>
      <c r="B90" s="427"/>
      <c r="C90" s="433"/>
      <c r="D90" s="396" t="s">
        <v>1087</v>
      </c>
      <c r="E90" s="397">
        <v>0</v>
      </c>
      <c r="F90" s="401"/>
      <c r="G90" s="406"/>
    </row>
    <row r="91" spans="1:7" x14ac:dyDescent="0.2">
      <c r="A91" s="390"/>
      <c r="B91" s="427"/>
      <c r="C91" s="433"/>
      <c r="D91" s="396" t="s">
        <v>1088</v>
      </c>
      <c r="E91" s="397">
        <v>0</v>
      </c>
      <c r="F91" s="401"/>
      <c r="G91" s="406"/>
    </row>
    <row r="92" spans="1:7" x14ac:dyDescent="0.2">
      <c r="A92" s="390"/>
      <c r="B92" s="427"/>
      <c r="C92" s="433"/>
      <c r="D92" s="391"/>
      <c r="E92" s="392"/>
      <c r="F92" s="401"/>
      <c r="G92" s="406"/>
    </row>
    <row r="93" spans="1:7" ht="22.5" x14ac:dyDescent="0.2">
      <c r="A93" s="390">
        <v>132</v>
      </c>
      <c r="B93" s="427" t="s">
        <v>1089</v>
      </c>
      <c r="C93" s="433">
        <v>3464045.81</v>
      </c>
      <c r="D93" s="396" t="s">
        <v>1090</v>
      </c>
      <c r="E93" s="397">
        <v>2673831.75</v>
      </c>
      <c r="F93" s="401">
        <v>2673831.75</v>
      </c>
      <c r="G93" s="406">
        <v>-790214.06</v>
      </c>
    </row>
    <row r="94" spans="1:7" x14ac:dyDescent="0.2">
      <c r="A94" s="390"/>
      <c r="B94" s="427"/>
      <c r="C94" s="433"/>
      <c r="D94" s="386"/>
      <c r="E94" s="392"/>
      <c r="F94" s="401"/>
      <c r="G94" s="406"/>
    </row>
    <row r="95" spans="1:7" x14ac:dyDescent="0.2">
      <c r="A95" s="426">
        <v>133</v>
      </c>
      <c r="B95" s="427" t="s">
        <v>1091</v>
      </c>
      <c r="C95" s="428">
        <v>665892.79999999993</v>
      </c>
      <c r="D95" s="431" t="s">
        <v>1092</v>
      </c>
      <c r="E95" s="397">
        <v>191567.35</v>
      </c>
      <c r="F95" s="401">
        <v>510996.99</v>
      </c>
      <c r="G95" s="406">
        <v>-154895.80999999994</v>
      </c>
    </row>
    <row r="96" spans="1:7" ht="22.5" x14ac:dyDescent="0.2">
      <c r="A96" s="436"/>
      <c r="B96" s="436"/>
      <c r="C96" s="436"/>
      <c r="D96" s="437" t="s">
        <v>1093</v>
      </c>
      <c r="E96" s="397">
        <v>0</v>
      </c>
      <c r="F96" s="438"/>
      <c r="G96" s="438"/>
    </row>
    <row r="97" spans="1:7" ht="22.5" x14ac:dyDescent="0.2">
      <c r="A97" s="390"/>
      <c r="B97" s="427"/>
      <c r="C97" s="433"/>
      <c r="D97" s="396" t="s">
        <v>1094</v>
      </c>
      <c r="E97" s="397">
        <v>34452.76</v>
      </c>
      <c r="F97" s="401"/>
      <c r="G97" s="406"/>
    </row>
    <row r="98" spans="1:7" ht="22.5" x14ac:dyDescent="0.2">
      <c r="A98" s="390"/>
      <c r="B98" s="427"/>
      <c r="C98" s="433"/>
      <c r="D98" s="396" t="s">
        <v>1095</v>
      </c>
      <c r="E98" s="397">
        <v>10403.120000000001</v>
      </c>
      <c r="F98" s="401"/>
      <c r="G98" s="406"/>
    </row>
    <row r="99" spans="1:7" ht="22.5" x14ac:dyDescent="0.2">
      <c r="A99" s="390"/>
      <c r="B99" s="427"/>
      <c r="C99" s="433"/>
      <c r="D99" s="396" t="s">
        <v>1096</v>
      </c>
      <c r="E99" s="397">
        <v>274573.76</v>
      </c>
      <c r="F99" s="401"/>
      <c r="G99" s="406"/>
    </row>
    <row r="100" spans="1:7" x14ac:dyDescent="0.2">
      <c r="A100" s="390"/>
      <c r="B100" s="427"/>
      <c r="C100" s="433"/>
      <c r="D100" s="386"/>
      <c r="E100" s="392"/>
      <c r="F100" s="401"/>
      <c r="G100" s="406"/>
    </row>
    <row r="101" spans="1:7" ht="22.5" x14ac:dyDescent="0.2">
      <c r="A101" s="390">
        <v>134</v>
      </c>
      <c r="B101" s="427" t="s">
        <v>1097</v>
      </c>
      <c r="C101" s="433">
        <v>389468.93</v>
      </c>
      <c r="D101" s="396" t="s">
        <v>1098</v>
      </c>
      <c r="E101" s="397">
        <v>21908.07</v>
      </c>
      <c r="F101" s="401">
        <v>475722.12</v>
      </c>
      <c r="G101" s="406">
        <v>86253.19</v>
      </c>
    </row>
    <row r="102" spans="1:7" x14ac:dyDescent="0.2">
      <c r="A102" s="436"/>
      <c r="B102" s="436"/>
      <c r="C102" s="436"/>
      <c r="D102" s="437" t="s">
        <v>1099</v>
      </c>
      <c r="E102" s="397">
        <v>80661.56</v>
      </c>
      <c r="F102" s="438"/>
      <c r="G102" s="438"/>
    </row>
    <row r="103" spans="1:7" x14ac:dyDescent="0.2">
      <c r="A103" s="390"/>
      <c r="B103" s="427"/>
      <c r="C103" s="433"/>
      <c r="D103" s="437" t="s">
        <v>1100</v>
      </c>
      <c r="E103" s="397">
        <v>96108.9</v>
      </c>
      <c r="F103" s="401"/>
      <c r="G103" s="406"/>
    </row>
    <row r="104" spans="1:7" x14ac:dyDescent="0.2">
      <c r="A104" s="390"/>
      <c r="B104" s="427"/>
      <c r="C104" s="433"/>
      <c r="D104" s="396" t="s">
        <v>1101</v>
      </c>
      <c r="E104" s="397">
        <v>277043.59000000003</v>
      </c>
      <c r="F104" s="401"/>
      <c r="G104" s="406"/>
    </row>
    <row r="105" spans="1:7" x14ac:dyDescent="0.2">
      <c r="A105" s="390"/>
      <c r="B105" s="427"/>
      <c r="C105" s="433"/>
      <c r="D105" s="439"/>
      <c r="E105" s="440"/>
      <c r="F105" s="401"/>
      <c r="G105" s="406"/>
    </row>
    <row r="106" spans="1:7" ht="22.5" x14ac:dyDescent="0.2">
      <c r="A106" s="390">
        <v>135</v>
      </c>
      <c r="B106" s="427" t="s">
        <v>1102</v>
      </c>
      <c r="C106" s="433">
        <v>380698.56000000006</v>
      </c>
      <c r="D106" s="431" t="s">
        <v>1103</v>
      </c>
      <c r="E106" s="397">
        <v>461300.2</v>
      </c>
      <c r="F106" s="401">
        <v>461300.2</v>
      </c>
      <c r="G106" s="406">
        <v>80601.639999999956</v>
      </c>
    </row>
    <row r="107" spans="1:7" x14ac:dyDescent="0.2">
      <c r="A107" s="390"/>
      <c r="B107" s="427"/>
      <c r="C107" s="433"/>
      <c r="D107" s="386"/>
      <c r="E107" s="392"/>
      <c r="F107" s="401"/>
      <c r="G107" s="406"/>
    </row>
    <row r="108" spans="1:7" ht="22.5" x14ac:dyDescent="0.2">
      <c r="A108" s="390">
        <v>136</v>
      </c>
      <c r="B108" s="427" t="s">
        <v>1104</v>
      </c>
      <c r="C108" s="433">
        <v>205201.8</v>
      </c>
      <c r="D108" s="396" t="s">
        <v>1105</v>
      </c>
      <c r="E108" s="397">
        <v>27446</v>
      </c>
      <c r="F108" s="401">
        <v>246445.54</v>
      </c>
      <c r="G108" s="406">
        <v>41243.74000000002</v>
      </c>
    </row>
    <row r="109" spans="1:7" ht="22.5" x14ac:dyDescent="0.2">
      <c r="A109" s="390"/>
      <c r="B109" s="427"/>
      <c r="C109" s="433"/>
      <c r="D109" s="396" t="s">
        <v>1106</v>
      </c>
      <c r="E109" s="397">
        <v>218999.54</v>
      </c>
      <c r="F109" s="401"/>
      <c r="G109" s="406"/>
    </row>
    <row r="110" spans="1:7" x14ac:dyDescent="0.2">
      <c r="A110" s="390"/>
      <c r="B110" s="427"/>
      <c r="C110" s="433"/>
      <c r="D110" s="386"/>
      <c r="E110" s="392"/>
      <c r="F110" s="401"/>
      <c r="G110" s="393"/>
    </row>
    <row r="111" spans="1:7" ht="22.5" x14ac:dyDescent="0.2">
      <c r="A111" s="390">
        <v>137</v>
      </c>
      <c r="B111" s="427" t="s">
        <v>1107</v>
      </c>
      <c r="C111" s="433">
        <v>135573.26</v>
      </c>
      <c r="D111" s="396" t="s">
        <v>1108</v>
      </c>
      <c r="E111" s="397">
        <v>8609.91</v>
      </c>
      <c r="F111" s="401">
        <v>105134.13999999998</v>
      </c>
      <c r="G111" s="406">
        <v>-30439.120000000024</v>
      </c>
    </row>
    <row r="112" spans="1:7" ht="22.5" x14ac:dyDescent="0.2">
      <c r="A112" s="390"/>
      <c r="B112" s="427"/>
      <c r="C112" s="433"/>
      <c r="D112" s="396" t="s">
        <v>1109</v>
      </c>
      <c r="E112" s="397">
        <v>118.81</v>
      </c>
      <c r="F112" s="401"/>
      <c r="G112" s="406"/>
    </row>
    <row r="113" spans="1:7" x14ac:dyDescent="0.2">
      <c r="A113" s="390"/>
      <c r="B113" s="427"/>
      <c r="C113" s="433"/>
      <c r="D113" s="396" t="s">
        <v>1110</v>
      </c>
      <c r="E113" s="397">
        <v>54414.67</v>
      </c>
      <c r="F113" s="401"/>
      <c r="G113" s="406"/>
    </row>
    <row r="114" spans="1:7" ht="22.5" x14ac:dyDescent="0.2">
      <c r="A114" s="390"/>
      <c r="B114" s="427"/>
      <c r="C114" s="433"/>
      <c r="D114" s="396" t="s">
        <v>1111</v>
      </c>
      <c r="E114" s="397">
        <v>2399.4299999999998</v>
      </c>
      <c r="F114" s="401"/>
      <c r="G114" s="406"/>
    </row>
    <row r="115" spans="1:7" x14ac:dyDescent="0.2">
      <c r="A115" s="390"/>
      <c r="B115" s="427"/>
      <c r="C115" s="433"/>
      <c r="D115" s="396" t="s">
        <v>1112</v>
      </c>
      <c r="E115" s="397">
        <v>11939.13</v>
      </c>
      <c r="F115" s="401"/>
      <c r="G115" s="406"/>
    </row>
    <row r="116" spans="1:7" x14ac:dyDescent="0.2">
      <c r="A116" s="390"/>
      <c r="B116" s="427"/>
      <c r="C116" s="433"/>
      <c r="D116" s="396" t="s">
        <v>1113</v>
      </c>
      <c r="E116" s="397">
        <v>11596.57</v>
      </c>
      <c r="F116" s="401"/>
      <c r="G116" s="406"/>
    </row>
    <row r="117" spans="1:7" ht="22.5" x14ac:dyDescent="0.2">
      <c r="A117" s="390"/>
      <c r="B117" s="427"/>
      <c r="C117" s="433"/>
      <c r="D117" s="396" t="s">
        <v>1114</v>
      </c>
      <c r="E117" s="397">
        <v>16055.62</v>
      </c>
      <c r="F117" s="401"/>
      <c r="G117" s="406"/>
    </row>
    <row r="118" spans="1:7" x14ac:dyDescent="0.2">
      <c r="A118" s="390"/>
      <c r="B118" s="427"/>
      <c r="C118" s="433"/>
      <c r="D118" s="386"/>
      <c r="E118" s="392"/>
      <c r="F118" s="401"/>
      <c r="G118" s="406"/>
    </row>
    <row r="119" spans="1:7" ht="45" x14ac:dyDescent="0.2">
      <c r="A119" s="390">
        <v>138</v>
      </c>
      <c r="B119" s="427" t="s">
        <v>1115</v>
      </c>
      <c r="C119" s="433">
        <v>1252599.1099999999</v>
      </c>
      <c r="D119" s="396" t="s">
        <v>1116</v>
      </c>
      <c r="E119" s="397">
        <v>77090.899999999994</v>
      </c>
      <c r="F119" s="401">
        <v>982930.42999999993</v>
      </c>
      <c r="G119" s="406">
        <v>-269668.67999999993</v>
      </c>
    </row>
    <row r="120" spans="1:7" ht="22.5" x14ac:dyDescent="0.2">
      <c r="A120" s="390"/>
      <c r="B120" s="427"/>
      <c r="C120" s="433"/>
      <c r="D120" s="396" t="s">
        <v>1117</v>
      </c>
      <c r="E120" s="397">
        <v>30354.22</v>
      </c>
      <c r="F120" s="401"/>
      <c r="G120" s="406"/>
    </row>
    <row r="121" spans="1:7" x14ac:dyDescent="0.2">
      <c r="A121" s="390"/>
      <c r="B121" s="427"/>
      <c r="C121" s="433"/>
      <c r="D121" s="431" t="s">
        <v>353</v>
      </c>
      <c r="E121" s="397">
        <v>217941.37</v>
      </c>
      <c r="F121" s="401"/>
      <c r="G121" s="406"/>
    </row>
    <row r="122" spans="1:7" x14ac:dyDescent="0.2">
      <c r="A122" s="390"/>
      <c r="B122" s="427"/>
      <c r="C122" s="433"/>
      <c r="D122" s="396" t="s">
        <v>1118</v>
      </c>
      <c r="E122" s="397">
        <v>302207.40999999997</v>
      </c>
      <c r="F122" s="401"/>
      <c r="G122" s="406"/>
    </row>
    <row r="123" spans="1:7" x14ac:dyDescent="0.2">
      <c r="A123" s="390"/>
      <c r="B123" s="427"/>
      <c r="C123" s="433"/>
      <c r="D123" s="431" t="s">
        <v>1119</v>
      </c>
      <c r="E123" s="397">
        <v>355336.53</v>
      </c>
      <c r="F123" s="401"/>
      <c r="G123" s="406"/>
    </row>
    <row r="124" spans="1:7" x14ac:dyDescent="0.2">
      <c r="A124" s="390"/>
      <c r="B124" s="427"/>
      <c r="C124" s="433"/>
      <c r="D124" s="386"/>
      <c r="E124" s="392"/>
      <c r="F124" s="401"/>
      <c r="G124" s="406"/>
    </row>
    <row r="125" spans="1:7" ht="22.5" x14ac:dyDescent="0.2">
      <c r="A125" s="390">
        <v>139</v>
      </c>
      <c r="B125" s="427" t="s">
        <v>1120</v>
      </c>
      <c r="C125" s="433">
        <v>468425.42</v>
      </c>
      <c r="D125" s="431" t="s">
        <v>1121</v>
      </c>
      <c r="E125" s="397">
        <v>403547.72</v>
      </c>
      <c r="F125" s="401">
        <v>403959.37</v>
      </c>
      <c r="G125" s="406">
        <v>-64466.049999999988</v>
      </c>
    </row>
    <row r="126" spans="1:7" x14ac:dyDescent="0.2">
      <c r="A126" s="390"/>
      <c r="B126" s="427"/>
      <c r="C126" s="433"/>
      <c r="D126" s="431" t="s">
        <v>1122</v>
      </c>
      <c r="E126" s="397">
        <v>411.65</v>
      </c>
      <c r="F126" s="401"/>
      <c r="G126" s="406"/>
    </row>
    <row r="127" spans="1:7" x14ac:dyDescent="0.2">
      <c r="A127" s="390"/>
      <c r="B127" s="427"/>
      <c r="C127" s="433"/>
      <c r="D127" s="386"/>
      <c r="E127" s="392"/>
      <c r="F127" s="401"/>
      <c r="G127" s="406"/>
    </row>
    <row r="128" spans="1:7" x14ac:dyDescent="0.2">
      <c r="A128" s="390">
        <v>140</v>
      </c>
      <c r="B128" s="427" t="s">
        <v>1123</v>
      </c>
      <c r="C128" s="433">
        <v>65150.119999999995</v>
      </c>
      <c r="D128" s="441" t="s">
        <v>1123</v>
      </c>
      <c r="E128" s="395">
        <v>65150.119999999995</v>
      </c>
      <c r="F128" s="401">
        <v>65150.119999999995</v>
      </c>
      <c r="G128" s="406">
        <v>0</v>
      </c>
    </row>
    <row r="129" spans="1:7" x14ac:dyDescent="0.2">
      <c r="A129" s="390"/>
      <c r="B129" s="427"/>
      <c r="C129" s="433"/>
      <c r="D129" s="386"/>
      <c r="E129" s="392"/>
      <c r="F129" s="401"/>
      <c r="G129" s="406"/>
    </row>
    <row r="130" spans="1:7" x14ac:dyDescent="0.2">
      <c r="A130" s="390">
        <v>141</v>
      </c>
      <c r="B130" s="427" t="s">
        <v>1124</v>
      </c>
      <c r="C130" s="433">
        <v>5799.53</v>
      </c>
      <c r="D130" s="431" t="s">
        <v>1125</v>
      </c>
      <c r="E130" s="397">
        <v>5799.53</v>
      </c>
      <c r="F130" s="401">
        <v>5799.53</v>
      </c>
      <c r="G130" s="406">
        <v>0</v>
      </c>
    </row>
    <row r="131" spans="1:7" x14ac:dyDescent="0.2">
      <c r="A131" s="390"/>
      <c r="B131" s="427"/>
      <c r="C131" s="433"/>
      <c r="D131" s="386"/>
      <c r="E131" s="392"/>
      <c r="F131" s="401"/>
      <c r="G131" s="406"/>
    </row>
    <row r="132" spans="1:7" ht="22.5" x14ac:dyDescent="0.2">
      <c r="A132" s="390">
        <v>142</v>
      </c>
      <c r="B132" s="427" t="s">
        <v>1126</v>
      </c>
      <c r="C132" s="433">
        <v>321307.5</v>
      </c>
      <c r="D132" s="396" t="s">
        <v>1127</v>
      </c>
      <c r="E132" s="397">
        <v>10319.75</v>
      </c>
      <c r="F132" s="401">
        <v>350514.69999999995</v>
      </c>
      <c r="G132" s="406">
        <v>29207.199999999953</v>
      </c>
    </row>
    <row r="133" spans="1:7" ht="22.5" x14ac:dyDescent="0.2">
      <c r="A133" s="390"/>
      <c r="B133" s="427"/>
      <c r="C133" s="433"/>
      <c r="D133" s="396" t="s">
        <v>1128</v>
      </c>
      <c r="E133" s="397">
        <v>337427.35</v>
      </c>
      <c r="F133" s="401"/>
      <c r="G133" s="406"/>
    </row>
    <row r="134" spans="1:7" x14ac:dyDescent="0.2">
      <c r="A134" s="390"/>
      <c r="B134" s="427"/>
      <c r="C134" s="433"/>
      <c r="D134" s="396" t="s">
        <v>1129</v>
      </c>
      <c r="E134" s="397">
        <v>2767.6</v>
      </c>
      <c r="F134" s="401"/>
      <c r="G134" s="406"/>
    </row>
    <row r="135" spans="1:7" x14ac:dyDescent="0.2">
      <c r="A135" s="390"/>
      <c r="B135" s="427"/>
      <c r="C135" s="433"/>
      <c r="D135" s="386"/>
      <c r="E135" s="392"/>
      <c r="F135" s="401"/>
      <c r="G135" s="406"/>
    </row>
    <row r="136" spans="1:7" ht="22.5" x14ac:dyDescent="0.2">
      <c r="A136" s="390">
        <v>143</v>
      </c>
      <c r="B136" s="427" t="s">
        <v>1130</v>
      </c>
      <c r="C136" s="433">
        <v>110403.20999999999</v>
      </c>
      <c r="D136" s="396" t="s">
        <v>1131</v>
      </c>
      <c r="E136" s="397">
        <v>108048.71</v>
      </c>
      <c r="F136" s="401">
        <v>112790.73000000001</v>
      </c>
      <c r="G136" s="406">
        <v>2387.5200000000186</v>
      </c>
    </row>
    <row r="137" spans="1:7" x14ac:dyDescent="0.2">
      <c r="A137" s="390"/>
      <c r="B137" s="427"/>
      <c r="C137" s="433"/>
      <c r="D137" s="396" t="s">
        <v>1132</v>
      </c>
      <c r="E137" s="397">
        <v>4742.0200000000004</v>
      </c>
      <c r="F137" s="401"/>
      <c r="G137" s="406"/>
    </row>
    <row r="138" spans="1:7" x14ac:dyDescent="0.2">
      <c r="A138" s="390"/>
      <c r="B138" s="427"/>
      <c r="C138" s="433"/>
      <c r="D138" s="386"/>
      <c r="E138" s="392"/>
      <c r="F138" s="401"/>
      <c r="G138" s="406"/>
    </row>
    <row r="139" spans="1:7" x14ac:dyDescent="0.2">
      <c r="A139" s="390">
        <v>144</v>
      </c>
      <c r="B139" s="427" t="s">
        <v>1133</v>
      </c>
      <c r="C139" s="433">
        <v>385276.05</v>
      </c>
      <c r="D139" s="431" t="s">
        <v>1134</v>
      </c>
      <c r="E139" s="397">
        <v>376397.16</v>
      </c>
      <c r="F139" s="401">
        <v>376397.16</v>
      </c>
      <c r="G139" s="406">
        <v>-8878.890000000014</v>
      </c>
    </row>
    <row r="140" spans="1:7" x14ac:dyDescent="0.2">
      <c r="A140" s="390"/>
      <c r="B140" s="432"/>
      <c r="C140" s="433"/>
      <c r="D140" s="386"/>
      <c r="E140" s="392"/>
      <c r="F140" s="401"/>
      <c r="G140" s="393"/>
    </row>
    <row r="141" spans="1:7" ht="22.5" x14ac:dyDescent="0.2">
      <c r="A141" s="390">
        <v>145</v>
      </c>
      <c r="B141" s="427" t="s">
        <v>1135</v>
      </c>
      <c r="C141" s="433">
        <v>408615.48</v>
      </c>
      <c r="D141" s="396" t="s">
        <v>1136</v>
      </c>
      <c r="E141" s="397">
        <v>266177.8</v>
      </c>
      <c r="F141" s="401">
        <v>408615.48</v>
      </c>
      <c r="G141" s="406">
        <v>0</v>
      </c>
    </row>
    <row r="142" spans="1:7" x14ac:dyDescent="0.2">
      <c r="A142" s="390"/>
      <c r="B142" s="427"/>
      <c r="C142" s="433"/>
      <c r="D142" s="442" t="s">
        <v>1137</v>
      </c>
      <c r="E142" s="443">
        <v>142437.68</v>
      </c>
      <c r="F142" s="401"/>
      <c r="G142" s="406"/>
    </row>
    <row r="143" spans="1:7" x14ac:dyDescent="0.2">
      <c r="A143" s="390"/>
      <c r="B143" s="432"/>
      <c r="C143" s="433"/>
      <c r="D143" s="386"/>
      <c r="E143" s="392"/>
      <c r="F143" s="401"/>
      <c r="G143" s="406"/>
    </row>
    <row r="144" spans="1:7" x14ac:dyDescent="0.2">
      <c r="A144" s="390">
        <v>146</v>
      </c>
      <c r="B144" s="427" t="s">
        <v>1138</v>
      </c>
      <c r="C144" s="433">
        <v>63925.09</v>
      </c>
      <c r="D144" s="431" t="s">
        <v>1139</v>
      </c>
      <c r="E144" s="397">
        <v>63925.09</v>
      </c>
      <c r="F144" s="401">
        <v>63925.09</v>
      </c>
      <c r="G144" s="406">
        <v>0</v>
      </c>
    </row>
    <row r="145" spans="1:7" x14ac:dyDescent="0.2">
      <c r="A145" s="390"/>
      <c r="B145" s="427"/>
      <c r="C145" s="433"/>
      <c r="D145" s="431" t="s">
        <v>1140</v>
      </c>
      <c r="E145" s="397">
        <v>0</v>
      </c>
      <c r="F145" s="401"/>
      <c r="G145" s="406"/>
    </row>
    <row r="146" spans="1:7" x14ac:dyDescent="0.2">
      <c r="A146" s="390"/>
      <c r="B146" s="427"/>
      <c r="C146" s="433"/>
      <c r="D146" s="436"/>
      <c r="E146" s="436"/>
      <c r="F146" s="401"/>
      <c r="G146" s="406"/>
    </row>
    <row r="147" spans="1:7" x14ac:dyDescent="0.2">
      <c r="A147" s="390">
        <v>148</v>
      </c>
      <c r="B147" s="427" t="s">
        <v>1141</v>
      </c>
      <c r="C147" s="433">
        <v>16760.5</v>
      </c>
      <c r="D147" s="431" t="s">
        <v>1142</v>
      </c>
      <c r="E147" s="397">
        <v>46026.54</v>
      </c>
      <c r="F147" s="401">
        <v>46026.54</v>
      </c>
      <c r="G147" s="406">
        <v>29266.04</v>
      </c>
    </row>
    <row r="148" spans="1:7" x14ac:dyDescent="0.2">
      <c r="A148" s="390"/>
      <c r="B148" s="432"/>
      <c r="C148" s="433"/>
      <c r="D148" s="386"/>
      <c r="E148" s="392"/>
      <c r="F148" s="401"/>
      <c r="G148" s="406"/>
    </row>
    <row r="149" spans="1:7" x14ac:dyDescent="0.2">
      <c r="A149" s="390">
        <v>149</v>
      </c>
      <c r="B149" s="427" t="s">
        <v>1143</v>
      </c>
      <c r="C149" s="433">
        <v>7731.47</v>
      </c>
      <c r="D149" s="431" t="s">
        <v>1143</v>
      </c>
      <c r="E149" s="397">
        <v>7731.47</v>
      </c>
      <c r="F149" s="401">
        <v>7731.47</v>
      </c>
      <c r="G149" s="406">
        <v>0</v>
      </c>
    </row>
    <row r="150" spans="1:7" x14ac:dyDescent="0.2">
      <c r="A150" s="390"/>
      <c r="B150" s="432"/>
      <c r="C150" s="433"/>
      <c r="D150" s="386"/>
      <c r="E150" s="392"/>
      <c r="F150" s="401"/>
      <c r="G150" s="406"/>
    </row>
    <row r="151" spans="1:7" x14ac:dyDescent="0.2">
      <c r="A151" s="390">
        <v>151</v>
      </c>
      <c r="B151" s="432" t="s">
        <v>1144</v>
      </c>
      <c r="C151" s="433">
        <v>654297.25</v>
      </c>
      <c r="D151" s="396" t="s">
        <v>1145</v>
      </c>
      <c r="E151" s="397">
        <v>378889.75</v>
      </c>
      <c r="F151" s="401">
        <v>479342.33</v>
      </c>
      <c r="G151" s="406">
        <v>-174954.91999999998</v>
      </c>
    </row>
    <row r="152" spans="1:7" x14ac:dyDescent="0.2">
      <c r="A152" s="390"/>
      <c r="B152" s="432"/>
      <c r="C152" s="433"/>
      <c r="D152" s="396" t="s">
        <v>1146</v>
      </c>
      <c r="E152" s="397">
        <v>70428.89</v>
      </c>
      <c r="F152" s="401"/>
      <c r="G152" s="406"/>
    </row>
    <row r="153" spans="1:7" x14ac:dyDescent="0.2">
      <c r="A153" s="390"/>
      <c r="B153" s="432"/>
      <c r="C153" s="433"/>
      <c r="D153" s="396" t="s">
        <v>1147</v>
      </c>
      <c r="E153" s="397">
        <v>30023.690000000002</v>
      </c>
      <c r="F153" s="401"/>
      <c r="G153" s="406"/>
    </row>
    <row r="154" spans="1:7" x14ac:dyDescent="0.2">
      <c r="A154" s="390"/>
      <c r="B154" s="432"/>
      <c r="C154" s="433"/>
      <c r="D154" s="386"/>
      <c r="E154" s="392"/>
      <c r="F154" s="401"/>
      <c r="G154" s="406"/>
    </row>
    <row r="155" spans="1:7" ht="22.5" x14ac:dyDescent="0.2">
      <c r="A155" s="390">
        <v>152</v>
      </c>
      <c r="B155" s="427" t="s">
        <v>1148</v>
      </c>
      <c r="C155" s="433">
        <v>0</v>
      </c>
      <c r="D155" s="396" t="s">
        <v>1149</v>
      </c>
      <c r="E155" s="397">
        <v>0</v>
      </c>
      <c r="F155" s="401">
        <v>0</v>
      </c>
      <c r="G155" s="406">
        <v>0</v>
      </c>
    </row>
    <row r="156" spans="1:7" x14ac:dyDescent="0.2">
      <c r="A156" s="390"/>
      <c r="B156" s="432"/>
      <c r="C156" s="433"/>
      <c r="D156" s="386"/>
      <c r="E156" s="392"/>
      <c r="F156" s="401"/>
      <c r="G156" s="406"/>
    </row>
    <row r="157" spans="1:7" ht="22.5" x14ac:dyDescent="0.2">
      <c r="A157" s="390">
        <v>153</v>
      </c>
      <c r="B157" s="427" t="s">
        <v>1150</v>
      </c>
      <c r="C157" s="433">
        <v>881086.43</v>
      </c>
      <c r="D157" s="396" t="s">
        <v>1151</v>
      </c>
      <c r="E157" s="397">
        <v>835356.86</v>
      </c>
      <c r="F157" s="401">
        <v>881086.42999999993</v>
      </c>
      <c r="G157" s="406">
        <v>0</v>
      </c>
    </row>
    <row r="158" spans="1:7" x14ac:dyDescent="0.2">
      <c r="A158" s="390"/>
      <c r="B158" s="427"/>
      <c r="C158" s="433"/>
      <c r="D158" s="396" t="s">
        <v>1152</v>
      </c>
      <c r="E158" s="397">
        <v>45729.57</v>
      </c>
      <c r="F158" s="401"/>
      <c r="G158" s="406"/>
    </row>
    <row r="159" spans="1:7" x14ac:dyDescent="0.2">
      <c r="A159" s="390"/>
      <c r="B159" s="432"/>
      <c r="C159" s="433"/>
      <c r="D159" s="386"/>
      <c r="E159" s="392"/>
      <c r="F159" s="401"/>
      <c r="G159" s="406"/>
    </row>
    <row r="160" spans="1:7" ht="22.5" x14ac:dyDescent="0.2">
      <c r="A160" s="390">
        <v>154</v>
      </c>
      <c r="B160" s="427" t="s">
        <v>1153</v>
      </c>
      <c r="C160" s="433">
        <v>435211.08</v>
      </c>
      <c r="D160" s="444" t="s">
        <v>1154</v>
      </c>
      <c r="E160" s="397">
        <v>0</v>
      </c>
      <c r="F160" s="401">
        <v>246085.68</v>
      </c>
      <c r="G160" s="406">
        <v>-189125.40000000002</v>
      </c>
    </row>
    <row r="161" spans="1:7" ht="22.5" x14ac:dyDescent="0.2">
      <c r="A161" s="390"/>
      <c r="B161" s="432"/>
      <c r="C161" s="433"/>
      <c r="D161" s="444" t="s">
        <v>1155</v>
      </c>
      <c r="E161" s="397">
        <v>91989.79</v>
      </c>
      <c r="F161" s="401"/>
      <c r="G161" s="406"/>
    </row>
    <row r="162" spans="1:7" x14ac:dyDescent="0.2">
      <c r="A162" s="390"/>
      <c r="B162" s="432"/>
      <c r="C162" s="433"/>
      <c r="D162" s="396" t="s">
        <v>1156</v>
      </c>
      <c r="E162" s="397">
        <v>0</v>
      </c>
      <c r="F162" s="401"/>
      <c r="G162" s="406"/>
    </row>
    <row r="163" spans="1:7" ht="22.5" x14ac:dyDescent="0.2">
      <c r="A163" s="390"/>
      <c r="B163" s="432"/>
      <c r="C163" s="433"/>
      <c r="D163" s="396" t="s">
        <v>1157</v>
      </c>
      <c r="E163" s="397">
        <v>154095.89000000001</v>
      </c>
      <c r="F163" s="401"/>
      <c r="G163" s="406"/>
    </row>
    <row r="164" spans="1:7" ht="22.5" x14ac:dyDescent="0.2">
      <c r="A164" s="390"/>
      <c r="B164" s="432"/>
      <c r="C164" s="433"/>
      <c r="D164" s="396" t="s">
        <v>1158</v>
      </c>
      <c r="E164" s="397">
        <v>0</v>
      </c>
      <c r="F164" s="401"/>
      <c r="G164" s="406"/>
    </row>
    <row r="165" spans="1:7" x14ac:dyDescent="0.2">
      <c r="A165" s="390"/>
      <c r="B165" s="432"/>
      <c r="C165" s="433"/>
      <c r="D165" s="386"/>
      <c r="E165" s="392"/>
      <c r="F165" s="401"/>
      <c r="G165" s="406"/>
    </row>
    <row r="166" spans="1:7" ht="22.5" x14ac:dyDescent="0.2">
      <c r="A166" s="390">
        <v>155</v>
      </c>
      <c r="B166" s="427" t="s">
        <v>1159</v>
      </c>
      <c r="C166" s="433">
        <v>3183179.37</v>
      </c>
      <c r="D166" s="396" t="s">
        <v>1160</v>
      </c>
      <c r="E166" s="397">
        <v>3451164.69</v>
      </c>
      <c r="F166" s="401">
        <v>3486103.9499999997</v>
      </c>
      <c r="G166" s="406">
        <v>302924.57999999961</v>
      </c>
    </row>
    <row r="167" spans="1:7" x14ac:dyDescent="0.2">
      <c r="A167" s="390"/>
      <c r="B167" s="427"/>
      <c r="C167" s="433"/>
      <c r="D167" s="396" t="s">
        <v>1161</v>
      </c>
      <c r="E167" s="397">
        <v>13702.38</v>
      </c>
      <c r="F167" s="401"/>
      <c r="G167" s="406"/>
    </row>
    <row r="168" spans="1:7" ht="22.5" x14ac:dyDescent="0.2">
      <c r="A168" s="390"/>
      <c r="B168" s="427"/>
      <c r="C168" s="433"/>
      <c r="D168" s="396" t="s">
        <v>1162</v>
      </c>
      <c r="E168" s="397">
        <v>21236.880000000001</v>
      </c>
      <c r="F168" s="401"/>
      <c r="G168" s="393"/>
    </row>
    <row r="169" spans="1:7" ht="22.5" x14ac:dyDescent="0.2">
      <c r="A169" s="390"/>
      <c r="B169" s="427"/>
      <c r="C169" s="433"/>
      <c r="D169" s="396" t="s">
        <v>1163</v>
      </c>
      <c r="E169" s="397">
        <v>0</v>
      </c>
      <c r="F169" s="401"/>
      <c r="G169" s="406"/>
    </row>
    <row r="170" spans="1:7" ht="22.5" x14ac:dyDescent="0.2">
      <c r="A170" s="390"/>
      <c r="B170" s="427"/>
      <c r="C170" s="433"/>
      <c r="D170" s="396" t="s">
        <v>1164</v>
      </c>
      <c r="E170" s="397">
        <v>0</v>
      </c>
      <c r="F170" s="401"/>
      <c r="G170" s="406"/>
    </row>
    <row r="171" spans="1:7" ht="22.5" x14ac:dyDescent="0.2">
      <c r="A171" s="390"/>
      <c r="B171" s="427"/>
      <c r="C171" s="433"/>
      <c r="D171" s="396" t="s">
        <v>1165</v>
      </c>
      <c r="E171" s="397">
        <v>0</v>
      </c>
      <c r="F171" s="401"/>
      <c r="G171" s="406"/>
    </row>
    <row r="172" spans="1:7" x14ac:dyDescent="0.2">
      <c r="A172" s="390"/>
      <c r="B172" s="427"/>
      <c r="C172" s="433"/>
      <c r="D172" s="386"/>
      <c r="E172" s="392"/>
      <c r="F172" s="401"/>
      <c r="G172" s="406"/>
    </row>
    <row r="173" spans="1:7" ht="22.5" x14ac:dyDescent="0.2">
      <c r="A173" s="390">
        <v>157</v>
      </c>
      <c r="B173" s="427" t="s">
        <v>1166</v>
      </c>
      <c r="C173" s="433">
        <v>6707529</v>
      </c>
      <c r="D173" s="445" t="s">
        <v>1167</v>
      </c>
      <c r="E173" s="397">
        <v>6707529</v>
      </c>
      <c r="F173" s="401">
        <v>6707529</v>
      </c>
      <c r="G173" s="406">
        <v>0</v>
      </c>
    </row>
    <row r="174" spans="1:7" x14ac:dyDescent="0.2">
      <c r="A174" s="390"/>
      <c r="B174" s="427"/>
      <c r="C174" s="433"/>
      <c r="D174" s="386"/>
      <c r="E174" s="392"/>
      <c r="F174" s="401"/>
      <c r="G174" s="406"/>
    </row>
    <row r="175" spans="1:7" ht="33.75" x14ac:dyDescent="0.2">
      <c r="A175" s="390">
        <v>158</v>
      </c>
      <c r="B175" s="427" t="s">
        <v>1168</v>
      </c>
      <c r="C175" s="433">
        <v>0</v>
      </c>
      <c r="D175" s="445" t="s">
        <v>1168</v>
      </c>
      <c r="E175" s="397">
        <v>0</v>
      </c>
      <c r="F175" s="401">
        <v>0</v>
      </c>
      <c r="G175" s="406">
        <v>0</v>
      </c>
    </row>
    <row r="176" spans="1:7" x14ac:dyDescent="0.2">
      <c r="A176" s="390"/>
      <c r="B176" s="427"/>
      <c r="C176" s="433"/>
      <c r="D176" s="386"/>
      <c r="E176" s="392"/>
      <c r="F176" s="401"/>
      <c r="G176" s="406"/>
    </row>
    <row r="177" spans="1:7" x14ac:dyDescent="0.2">
      <c r="A177" s="390">
        <v>159</v>
      </c>
      <c r="B177" s="427" t="s">
        <v>1169</v>
      </c>
      <c r="C177" s="433">
        <v>39306.53</v>
      </c>
      <c r="D177" s="431" t="s">
        <v>1170</v>
      </c>
      <c r="E177" s="397">
        <v>39306.53</v>
      </c>
      <c r="F177" s="401">
        <v>39306.53</v>
      </c>
      <c r="G177" s="406">
        <v>0</v>
      </c>
    </row>
    <row r="178" spans="1:7" x14ac:dyDescent="0.2">
      <c r="A178" s="390"/>
      <c r="B178" s="427"/>
      <c r="C178" s="433"/>
      <c r="D178" s="435"/>
      <c r="E178" s="399"/>
      <c r="F178" s="401"/>
      <c r="G178" s="406"/>
    </row>
    <row r="179" spans="1:7" x14ac:dyDescent="0.2">
      <c r="A179" s="390"/>
      <c r="B179" s="427"/>
      <c r="C179" s="433"/>
      <c r="D179" s="435"/>
      <c r="E179" s="399"/>
      <c r="F179" s="401"/>
      <c r="G179" s="406"/>
    </row>
    <row r="180" spans="1:7" x14ac:dyDescent="0.2">
      <c r="A180" s="390">
        <v>162</v>
      </c>
      <c r="B180" s="427" t="s">
        <v>1171</v>
      </c>
      <c r="C180" s="433">
        <v>0</v>
      </c>
      <c r="D180" s="431" t="s">
        <v>985</v>
      </c>
      <c r="E180" s="397">
        <v>1700000</v>
      </c>
      <c r="F180" s="401">
        <v>1700000</v>
      </c>
      <c r="G180" s="406">
        <v>1700000</v>
      </c>
    </row>
    <row r="181" spans="1:7" ht="13.5" thickBot="1" x14ac:dyDescent="0.25">
      <c r="A181" s="390"/>
      <c r="B181" s="432"/>
      <c r="C181" s="433"/>
      <c r="D181" s="386"/>
      <c r="E181" s="392"/>
      <c r="F181" s="401"/>
      <c r="G181" s="406"/>
    </row>
    <row r="182" spans="1:7" ht="13.5" thickBot="1" x14ac:dyDescent="0.25">
      <c r="A182" s="1051" t="s">
        <v>1172</v>
      </c>
      <c r="B182" s="1052"/>
      <c r="C182" s="433"/>
      <c r="D182" s="386"/>
      <c r="E182" s="392"/>
      <c r="F182" s="401"/>
      <c r="G182" s="406"/>
    </row>
    <row r="183" spans="1:7" x14ac:dyDescent="0.2">
      <c r="A183" s="390">
        <v>175</v>
      </c>
      <c r="B183" s="432" t="s">
        <v>1173</v>
      </c>
      <c r="C183" s="433">
        <v>0</v>
      </c>
      <c r="D183" s="446" t="s">
        <v>1173</v>
      </c>
      <c r="E183" s="447">
        <v>0</v>
      </c>
      <c r="F183" s="401">
        <v>0</v>
      </c>
      <c r="G183" s="406">
        <v>0</v>
      </c>
    </row>
    <row r="184" spans="1:7" x14ac:dyDescent="0.2">
      <c r="A184" s="390"/>
      <c r="B184" s="432"/>
      <c r="C184" s="433"/>
      <c r="D184" s="432"/>
      <c r="E184" s="436"/>
      <c r="F184" s="401"/>
      <c r="G184" s="406"/>
    </row>
    <row r="185" spans="1:7" x14ac:dyDescent="0.2">
      <c r="A185" s="390">
        <v>180</v>
      </c>
      <c r="B185" s="427" t="s">
        <v>1174</v>
      </c>
      <c r="C185" s="433">
        <v>398553.75</v>
      </c>
      <c r="D185" s="431" t="s">
        <v>1175</v>
      </c>
      <c r="E185" s="397">
        <v>0</v>
      </c>
      <c r="F185" s="401">
        <v>134687.41999999952</v>
      </c>
      <c r="G185" s="406">
        <v>-263866.33000000048</v>
      </c>
    </row>
    <row r="186" spans="1:7" x14ac:dyDescent="0.2">
      <c r="A186" s="390"/>
      <c r="B186" s="427"/>
      <c r="C186" s="433"/>
      <c r="D186" s="431" t="s">
        <v>1176</v>
      </c>
      <c r="E186" s="397">
        <v>39100.689999999828</v>
      </c>
      <c r="F186" s="401"/>
      <c r="G186" s="406"/>
    </row>
    <row r="187" spans="1:7" x14ac:dyDescent="0.2">
      <c r="A187" s="390"/>
      <c r="B187" s="427"/>
      <c r="C187" s="433"/>
      <c r="D187" s="431" t="s">
        <v>1177</v>
      </c>
      <c r="E187" s="397">
        <v>50582.949999999721</v>
      </c>
      <c r="F187" s="401"/>
      <c r="G187" s="406"/>
    </row>
    <row r="188" spans="1:7" x14ac:dyDescent="0.2">
      <c r="A188" s="390"/>
      <c r="B188" s="427"/>
      <c r="C188" s="433"/>
      <c r="D188" s="431" t="s">
        <v>1178</v>
      </c>
      <c r="E188" s="397">
        <v>31657.440000000002</v>
      </c>
      <c r="F188" s="401"/>
      <c r="G188" s="406"/>
    </row>
    <row r="189" spans="1:7" x14ac:dyDescent="0.2">
      <c r="A189" s="390"/>
      <c r="B189" s="427"/>
      <c r="C189" s="433"/>
      <c r="D189" s="431" t="s">
        <v>1179</v>
      </c>
      <c r="E189" s="397">
        <v>13346.339999999967</v>
      </c>
      <c r="F189" s="401"/>
      <c r="G189" s="406"/>
    </row>
    <row r="190" spans="1:7" x14ac:dyDescent="0.2">
      <c r="A190" s="390"/>
      <c r="B190" s="427"/>
      <c r="C190" s="433"/>
      <c r="D190" s="386"/>
      <c r="E190" s="392"/>
      <c r="F190" s="401"/>
      <c r="G190" s="406"/>
    </row>
    <row r="191" spans="1:7" x14ac:dyDescent="0.2">
      <c r="A191" s="390">
        <v>181</v>
      </c>
      <c r="B191" s="427" t="s">
        <v>1180</v>
      </c>
      <c r="C191" s="433">
        <v>170283.74</v>
      </c>
      <c r="D191" s="431" t="s">
        <v>1181</v>
      </c>
      <c r="E191" s="397">
        <v>88415.179999999935</v>
      </c>
      <c r="F191" s="401">
        <v>88415.179999999935</v>
      </c>
      <c r="G191" s="406">
        <v>-81868.560000000056</v>
      </c>
    </row>
    <row r="192" spans="1:7" x14ac:dyDescent="0.2">
      <c r="A192" s="390"/>
      <c r="B192" s="427"/>
      <c r="C192" s="433"/>
      <c r="D192" s="386"/>
      <c r="E192" s="392"/>
      <c r="F192" s="401"/>
      <c r="G192" s="406"/>
    </row>
    <row r="193" spans="1:7" ht="22.5" x14ac:dyDescent="0.2">
      <c r="A193" s="390">
        <v>182</v>
      </c>
      <c r="B193" s="427" t="s">
        <v>1182</v>
      </c>
      <c r="C193" s="433">
        <v>0</v>
      </c>
      <c r="D193" s="431" t="s">
        <v>1183</v>
      </c>
      <c r="E193" s="397">
        <v>1050409.23</v>
      </c>
      <c r="F193" s="401">
        <v>1050409.23</v>
      </c>
      <c r="G193" s="393">
        <v>1050409.23</v>
      </c>
    </row>
    <row r="194" spans="1:7" x14ac:dyDescent="0.2">
      <c r="A194" s="390"/>
      <c r="B194" s="427"/>
      <c r="C194" s="392"/>
      <c r="D194" s="448"/>
      <c r="E194" s="399"/>
      <c r="F194" s="401"/>
      <c r="G194" s="393"/>
    </row>
    <row r="195" spans="1:7" x14ac:dyDescent="0.2">
      <c r="A195" s="390"/>
      <c r="B195" s="427"/>
      <c r="C195" s="392"/>
      <c r="D195" s="449" t="s">
        <v>1009</v>
      </c>
      <c r="E195" s="399"/>
      <c r="F195" s="450">
        <v>207237.98</v>
      </c>
      <c r="G195" s="393">
        <v>207237.98</v>
      </c>
    </row>
    <row r="196" spans="1:7" x14ac:dyDescent="0.2">
      <c r="A196" s="390"/>
      <c r="B196" s="427"/>
      <c r="C196" s="392"/>
      <c r="D196" s="404" t="s">
        <v>1184</v>
      </c>
      <c r="E196" s="397">
        <v>0</v>
      </c>
      <c r="F196" s="401"/>
      <c r="G196" s="393"/>
    </row>
    <row r="197" spans="1:7" x14ac:dyDescent="0.2">
      <c r="A197" s="390"/>
      <c r="B197" s="427"/>
      <c r="C197" s="392"/>
      <c r="D197" s="404" t="s">
        <v>1012</v>
      </c>
      <c r="E197" s="397">
        <v>0</v>
      </c>
      <c r="F197" s="401"/>
      <c r="G197" s="393"/>
    </row>
    <row r="198" spans="1:7" x14ac:dyDescent="0.2">
      <c r="A198" s="390"/>
      <c r="B198" s="427"/>
      <c r="C198" s="392"/>
      <c r="D198" s="404" t="s">
        <v>1011</v>
      </c>
      <c r="E198" s="451">
        <v>207237.98</v>
      </c>
      <c r="F198" s="401"/>
      <c r="G198" s="393"/>
    </row>
    <row r="199" spans="1:7" ht="13.5" thickBot="1" x14ac:dyDescent="0.25">
      <c r="A199" s="452"/>
      <c r="B199" s="453"/>
      <c r="C199" s="454"/>
      <c r="D199" s="455" t="s">
        <v>1013</v>
      </c>
      <c r="E199" s="456">
        <v>0</v>
      </c>
      <c r="F199" s="457"/>
      <c r="G199" s="458"/>
    </row>
    <row r="200" spans="1:7" ht="13.5" thickBot="1" x14ac:dyDescent="0.25">
      <c r="A200" s="422"/>
      <c r="B200" s="422"/>
      <c r="C200" s="459"/>
      <c r="D200" s="460"/>
      <c r="E200" s="459"/>
      <c r="F200" s="459"/>
      <c r="G200" s="459"/>
    </row>
    <row r="201" spans="1:7" ht="27.6" customHeight="1" thickBot="1" x14ac:dyDescent="0.25">
      <c r="A201" s="1043" t="s">
        <v>1185</v>
      </c>
      <c r="B201" s="1044"/>
      <c r="C201" s="413">
        <v>56090071.089999989</v>
      </c>
      <c r="D201" s="414" t="s">
        <v>1186</v>
      </c>
      <c r="E201" s="413">
        <v>59407365.569999993</v>
      </c>
      <c r="F201" s="461"/>
      <c r="G201" s="415">
        <v>3317294.4800000042</v>
      </c>
    </row>
    <row r="202" spans="1:7" x14ac:dyDescent="0.2">
      <c r="A202" s="369"/>
      <c r="B202" s="369"/>
      <c r="C202" s="369"/>
      <c r="D202" s="369"/>
      <c r="E202" s="369"/>
      <c r="F202" s="369"/>
      <c r="G202" s="368"/>
    </row>
    <row r="203" spans="1:7" x14ac:dyDescent="0.2">
      <c r="A203" s="369"/>
      <c r="B203" s="369"/>
      <c r="C203" s="369"/>
      <c r="D203" s="369"/>
      <c r="E203" s="369"/>
      <c r="F203" s="369"/>
      <c r="G203" s="368"/>
    </row>
    <row r="204" spans="1:7" x14ac:dyDescent="0.2">
      <c r="A204" s="50" t="s">
        <v>1187</v>
      </c>
      <c r="B204" s="369"/>
      <c r="C204" s="369"/>
      <c r="D204" s="369"/>
      <c r="E204" s="369"/>
      <c r="F204" s="369"/>
      <c r="G204" s="368"/>
    </row>
    <row r="205" spans="1:7" x14ac:dyDescent="0.2">
      <c r="A205" s="369"/>
      <c r="B205" s="369"/>
      <c r="C205" s="369"/>
      <c r="D205" s="369"/>
      <c r="E205" s="369"/>
      <c r="F205" s="369"/>
      <c r="G205" s="369"/>
    </row>
    <row r="206" spans="1:7" x14ac:dyDescent="0.2">
      <c r="A206" s="50" t="s">
        <v>1188</v>
      </c>
      <c r="B206" s="369"/>
      <c r="C206" s="369"/>
      <c r="D206" s="462">
        <v>20607856.230000004</v>
      </c>
      <c r="E206" s="369"/>
      <c r="F206" s="369"/>
      <c r="G206" s="369"/>
    </row>
    <row r="207" spans="1:7" x14ac:dyDescent="0.2">
      <c r="A207" s="293" t="s">
        <v>1189</v>
      </c>
      <c r="B207" s="293"/>
      <c r="C207" s="293"/>
      <c r="D207" s="463">
        <v>-13934355.120000001</v>
      </c>
      <c r="E207" s="369"/>
      <c r="F207" s="369"/>
      <c r="G207" s="369"/>
    </row>
    <row r="208" spans="1:7" x14ac:dyDescent="0.2">
      <c r="A208" s="293" t="s">
        <v>1190</v>
      </c>
      <c r="B208" s="293"/>
      <c r="C208" s="293"/>
      <c r="D208" s="463">
        <v>207237.98</v>
      </c>
      <c r="E208" s="369"/>
      <c r="F208" s="369"/>
      <c r="G208" s="369"/>
    </row>
    <row r="209" spans="1:7" x14ac:dyDescent="0.2">
      <c r="A209" s="293" t="s">
        <v>1191</v>
      </c>
      <c r="B209" s="293"/>
      <c r="C209" s="293"/>
      <c r="D209" s="463">
        <v>-3317294.4800000042</v>
      </c>
      <c r="E209" s="369"/>
      <c r="F209" s="369"/>
      <c r="G209" s="369"/>
    </row>
    <row r="210" spans="1:7" x14ac:dyDescent="0.2">
      <c r="A210" s="293" t="s">
        <v>1192</v>
      </c>
      <c r="B210" s="293"/>
      <c r="C210" s="293"/>
      <c r="D210" s="463">
        <v>337438.82</v>
      </c>
      <c r="E210" s="369"/>
      <c r="F210" s="369"/>
      <c r="G210" s="369"/>
    </row>
    <row r="211" spans="1:7" x14ac:dyDescent="0.2">
      <c r="A211" s="50" t="s">
        <v>1193</v>
      </c>
      <c r="B211" s="369"/>
      <c r="C211" s="369"/>
      <c r="D211" s="462">
        <v>3900883.4299999992</v>
      </c>
      <c r="E211" s="369"/>
      <c r="F211" s="369"/>
      <c r="G211" s="369"/>
    </row>
    <row r="212" spans="1:7" x14ac:dyDescent="0.2">
      <c r="A212" s="369"/>
      <c r="B212" s="369"/>
      <c r="C212" s="369"/>
      <c r="D212" s="369"/>
      <c r="E212" s="369"/>
      <c r="F212" s="369"/>
      <c r="G212" s="369"/>
    </row>
    <row r="213" spans="1:7" x14ac:dyDescent="0.2">
      <c r="A213" s="464" t="s">
        <v>1194</v>
      </c>
      <c r="B213" s="464"/>
      <c r="C213" s="464"/>
      <c r="D213" s="464"/>
      <c r="E213" s="464"/>
      <c r="F213" s="464"/>
      <c r="G213" s="465"/>
    </row>
    <row r="214" spans="1:7" x14ac:dyDescent="0.2">
      <c r="A214" s="464" t="s">
        <v>1195</v>
      </c>
      <c r="B214" s="464"/>
      <c r="C214" s="464"/>
      <c r="D214" s="464"/>
      <c r="E214" s="464"/>
      <c r="F214" s="464"/>
      <c r="G214" s="465"/>
    </row>
    <row r="215" spans="1:7" x14ac:dyDescent="0.2">
      <c r="A215" s="464" t="s">
        <v>1196</v>
      </c>
      <c r="B215" s="464"/>
      <c r="C215" s="464"/>
      <c r="D215" s="464"/>
      <c r="E215" s="464"/>
      <c r="F215" s="464"/>
      <c r="G215" s="465"/>
    </row>
    <row r="216" spans="1:7" x14ac:dyDescent="0.2">
      <c r="A216" s="464" t="s">
        <v>1197</v>
      </c>
      <c r="B216" s="464"/>
      <c r="C216" s="464"/>
      <c r="D216" s="464"/>
      <c r="E216" s="464"/>
      <c r="F216" s="464"/>
      <c r="G216" s="465"/>
    </row>
    <row r="217" spans="1:7" x14ac:dyDescent="0.2">
      <c r="A217" s="464" t="s">
        <v>1198</v>
      </c>
      <c r="B217" s="369"/>
      <c r="C217" s="369"/>
      <c r="D217" s="369"/>
      <c r="E217" s="369"/>
      <c r="F217" s="369"/>
      <c r="G217" s="368"/>
    </row>
    <row r="218" spans="1:7" x14ac:dyDescent="0.2">
      <c r="A218" s="369"/>
      <c r="B218" s="369"/>
      <c r="C218" s="369"/>
      <c r="D218" s="369"/>
      <c r="E218" s="369"/>
      <c r="F218" s="369"/>
      <c r="G218" s="368"/>
    </row>
    <row r="219" spans="1:7" x14ac:dyDescent="0.2">
      <c r="A219" s="369"/>
      <c r="B219" s="369"/>
      <c r="C219" s="369"/>
      <c r="D219" s="369"/>
      <c r="E219" s="369"/>
      <c r="F219" s="369"/>
      <c r="G219" s="368"/>
    </row>
    <row r="220" spans="1:7" x14ac:dyDescent="0.2">
      <c r="A220" s="369"/>
      <c r="B220" s="369"/>
      <c r="C220" s="369"/>
      <c r="D220" s="369"/>
      <c r="E220" s="369"/>
      <c r="F220" s="369"/>
      <c r="G220" s="368"/>
    </row>
    <row r="221" spans="1:7" x14ac:dyDescent="0.2">
      <c r="A221" s="369"/>
      <c r="B221" s="369"/>
      <c r="C221" s="369"/>
      <c r="D221" s="369"/>
      <c r="E221" s="369"/>
      <c r="F221" s="369"/>
      <c r="G221" s="368"/>
    </row>
    <row r="222" spans="1:7" x14ac:dyDescent="0.2">
      <c r="A222" s="369"/>
      <c r="B222" s="369"/>
      <c r="C222" s="369"/>
      <c r="D222" s="369"/>
      <c r="E222" s="369"/>
      <c r="F222" s="369"/>
      <c r="G222" s="368"/>
    </row>
    <row r="223" spans="1:7" x14ac:dyDescent="0.2">
      <c r="A223" s="369"/>
      <c r="B223" s="369"/>
      <c r="C223" s="369"/>
      <c r="D223" s="369"/>
      <c r="E223" s="369"/>
      <c r="F223" s="369"/>
    </row>
    <row r="224" spans="1:7" x14ac:dyDescent="0.2">
      <c r="A224" s="369"/>
      <c r="B224" s="369"/>
      <c r="C224" s="369"/>
      <c r="D224" s="369"/>
      <c r="E224" s="369"/>
      <c r="F224" s="369"/>
    </row>
    <row r="225" spans="1:6" x14ac:dyDescent="0.2">
      <c r="A225" s="369"/>
      <c r="B225" s="369"/>
      <c r="C225" s="369"/>
      <c r="D225" s="369"/>
      <c r="E225" s="369"/>
      <c r="F225" s="369"/>
    </row>
  </sheetData>
  <mergeCells count="12">
    <mergeCell ref="A201:B201"/>
    <mergeCell ref="A2:C2"/>
    <mergeCell ref="A4:C4"/>
    <mergeCell ref="D4:F4"/>
    <mergeCell ref="A8:B8"/>
    <mergeCell ref="A28:B28"/>
    <mergeCell ref="A37:B37"/>
    <mergeCell ref="A41:C41"/>
    <mergeCell ref="A43:C43"/>
    <mergeCell ref="D43:F43"/>
    <mergeCell ref="A47:B47"/>
    <mergeCell ref="A182:B182"/>
  </mergeCells>
  <pageMargins left="0.70866141732283472" right="0.70866141732283472" top="0.74803149606299213" bottom="0.74803149606299213" header="0.31496062992125984" footer="0.31496062992125984"/>
  <pageSetup paperSize="8" scale="96" fitToHeight="3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7"/>
  <sheetViews>
    <sheetView workbookViewId="0">
      <selection sqref="A1:D1"/>
    </sheetView>
  </sheetViews>
  <sheetFormatPr defaultColWidth="9.140625" defaultRowHeight="12.75" x14ac:dyDescent="0.2"/>
  <cols>
    <col min="1" max="1" width="40.85546875" style="273" customWidth="1"/>
    <col min="2" max="2" width="15" style="293" customWidth="1"/>
    <col min="3" max="3" width="34.28515625" style="293" customWidth="1"/>
    <col min="4" max="4" width="14.28515625" style="293" bestFit="1" customWidth="1"/>
    <col min="5" max="5" width="18.85546875" style="293" customWidth="1"/>
    <col min="6" max="6" width="12.28515625" style="273" bestFit="1" customWidth="1"/>
    <col min="7" max="16384" width="9.140625" style="273"/>
  </cols>
  <sheetData>
    <row r="1" spans="1:6" ht="13.5" thickBot="1" x14ac:dyDescent="0.25"/>
    <row r="2" spans="1:6" ht="27" customHeight="1" thickBot="1" x14ac:dyDescent="0.25">
      <c r="A2" s="1056" t="s">
        <v>1199</v>
      </c>
      <c r="B2" s="1057"/>
      <c r="C2" s="292"/>
      <c r="D2" s="292"/>
      <c r="E2" s="292"/>
    </row>
    <row r="3" spans="1:6" ht="13.5" thickBot="1" x14ac:dyDescent="0.25">
      <c r="A3" s="466"/>
      <c r="B3" s="292"/>
      <c r="C3" s="292"/>
      <c r="D3" s="292"/>
      <c r="E3" s="467"/>
    </row>
    <row r="4" spans="1:6" ht="13.5" thickBot="1" x14ac:dyDescent="0.25">
      <c r="A4" s="468" t="s">
        <v>1200</v>
      </c>
      <c r="B4" s="469"/>
      <c r="C4" s="470" t="s">
        <v>1201</v>
      </c>
      <c r="D4" s="469"/>
      <c r="E4" s="471" t="s">
        <v>1202</v>
      </c>
    </row>
    <row r="5" spans="1:6" x14ac:dyDescent="0.2">
      <c r="A5" s="472" t="s">
        <v>6</v>
      </c>
      <c r="B5" s="473"/>
      <c r="C5" s="474" t="s">
        <v>6</v>
      </c>
      <c r="D5" s="348"/>
      <c r="E5" s="475"/>
    </row>
    <row r="6" spans="1:6" x14ac:dyDescent="0.2">
      <c r="A6" s="472"/>
      <c r="B6" s="473"/>
      <c r="C6" s="476"/>
      <c r="D6" s="348"/>
      <c r="E6" s="475"/>
    </row>
    <row r="7" spans="1:6" x14ac:dyDescent="0.2">
      <c r="A7" s="19" t="s">
        <v>1203</v>
      </c>
      <c r="B7" s="477">
        <v>80744895.540000021</v>
      </c>
      <c r="C7" s="478" t="s">
        <v>1204</v>
      </c>
      <c r="D7" s="479">
        <v>80744895.539999992</v>
      </c>
      <c r="E7" s="480">
        <v>0</v>
      </c>
    </row>
    <row r="8" spans="1:6" x14ac:dyDescent="0.2">
      <c r="A8" s="31"/>
      <c r="B8" s="481"/>
      <c r="C8" s="476"/>
      <c r="D8" s="348"/>
      <c r="E8" s="482"/>
    </row>
    <row r="9" spans="1:6" x14ac:dyDescent="0.2">
      <c r="A9" s="19" t="s">
        <v>8</v>
      </c>
      <c r="B9" s="479">
        <v>504866.01</v>
      </c>
      <c r="C9" s="478" t="s">
        <v>1205</v>
      </c>
      <c r="D9" s="479">
        <v>504866.01</v>
      </c>
      <c r="E9" s="480">
        <v>0</v>
      </c>
    </row>
    <row r="10" spans="1:6" x14ac:dyDescent="0.2">
      <c r="A10" s="42"/>
      <c r="B10" s="483"/>
      <c r="C10" s="484" t="s">
        <v>828</v>
      </c>
      <c r="D10" s="332">
        <v>0</v>
      </c>
      <c r="E10" s="482"/>
    </row>
    <row r="11" spans="1:6" x14ac:dyDescent="0.2">
      <c r="A11" s="42"/>
      <c r="B11" s="483"/>
      <c r="C11" s="484" t="s">
        <v>1206</v>
      </c>
      <c r="D11" s="332">
        <v>403095.75</v>
      </c>
      <c r="E11" s="482"/>
    </row>
    <row r="12" spans="1:6" x14ac:dyDescent="0.2">
      <c r="A12" s="19"/>
      <c r="B12" s="479"/>
      <c r="C12" s="484" t="s">
        <v>1207</v>
      </c>
      <c r="D12" s="332">
        <v>53970.97</v>
      </c>
      <c r="E12" s="482"/>
      <c r="F12" s="293"/>
    </row>
    <row r="13" spans="1:6" x14ac:dyDescent="0.2">
      <c r="A13" s="19"/>
      <c r="B13" s="479"/>
      <c r="C13" s="484" t="s">
        <v>1208</v>
      </c>
      <c r="D13" s="332">
        <v>0</v>
      </c>
      <c r="E13" s="482"/>
      <c r="F13" s="293"/>
    </row>
    <row r="14" spans="1:6" x14ac:dyDescent="0.2">
      <c r="A14" s="19"/>
      <c r="B14" s="479"/>
      <c r="C14" s="484" t="s">
        <v>1209</v>
      </c>
      <c r="D14" s="332">
        <v>47799.290000000008</v>
      </c>
      <c r="E14" s="482"/>
    </row>
    <row r="15" spans="1:6" x14ac:dyDescent="0.2">
      <c r="A15" s="19"/>
      <c r="B15" s="479"/>
      <c r="C15" s="484" t="s">
        <v>1210</v>
      </c>
      <c r="D15" s="332">
        <v>0</v>
      </c>
      <c r="E15" s="482"/>
    </row>
    <row r="16" spans="1:6" x14ac:dyDescent="0.2">
      <c r="A16" s="19"/>
      <c r="B16" s="479"/>
      <c r="C16" s="485"/>
      <c r="D16" s="486"/>
      <c r="E16" s="482"/>
    </row>
    <row r="17" spans="1:7" x14ac:dyDescent="0.2">
      <c r="A17" s="19"/>
      <c r="B17" s="479"/>
      <c r="C17" s="487" t="s">
        <v>1211</v>
      </c>
      <c r="D17" s="488">
        <v>7210.88</v>
      </c>
      <c r="E17" s="480">
        <v>-7210.88</v>
      </c>
    </row>
    <row r="18" spans="1:7" x14ac:dyDescent="0.2">
      <c r="A18" s="19"/>
      <c r="B18" s="479"/>
      <c r="C18" s="489"/>
      <c r="D18" s="348"/>
      <c r="E18" s="482"/>
    </row>
    <row r="19" spans="1:7" x14ac:dyDescent="0.2">
      <c r="A19" s="19" t="s">
        <v>9</v>
      </c>
      <c r="B19" s="479">
        <v>0</v>
      </c>
      <c r="C19" s="307" t="s">
        <v>9</v>
      </c>
      <c r="D19" s="479">
        <v>0</v>
      </c>
      <c r="E19" s="480">
        <v>0</v>
      </c>
    </row>
    <row r="20" spans="1:7" x14ac:dyDescent="0.2">
      <c r="A20" s="19"/>
      <c r="B20" s="477"/>
      <c r="C20" s="476"/>
      <c r="D20" s="348"/>
      <c r="E20" s="482"/>
    </row>
    <row r="21" spans="1:7" x14ac:dyDescent="0.2">
      <c r="A21" s="19" t="s">
        <v>10</v>
      </c>
      <c r="B21" s="479"/>
      <c r="C21" s="307" t="s">
        <v>10</v>
      </c>
      <c r="D21" s="348"/>
      <c r="E21" s="482"/>
    </row>
    <row r="22" spans="1:7" x14ac:dyDescent="0.2">
      <c r="A22" s="31" t="s">
        <v>11</v>
      </c>
      <c r="B22" s="348">
        <v>48854300.439999998</v>
      </c>
      <c r="C22" s="292" t="s">
        <v>11</v>
      </c>
      <c r="D22" s="348">
        <v>48854300.439999998</v>
      </c>
      <c r="E22" s="482"/>
    </row>
    <row r="23" spans="1:7" x14ac:dyDescent="0.2">
      <c r="A23" s="31" t="s">
        <v>12</v>
      </c>
      <c r="B23" s="348">
        <v>168854.70999999996</v>
      </c>
      <c r="C23" s="292" t="s">
        <v>803</v>
      </c>
      <c r="D23" s="348">
        <v>168854.70999999996</v>
      </c>
      <c r="E23" s="482"/>
    </row>
    <row r="24" spans="1:7" x14ac:dyDescent="0.2">
      <c r="A24" s="31" t="s">
        <v>13</v>
      </c>
      <c r="B24" s="348">
        <v>143598.86000000476</v>
      </c>
      <c r="C24" s="292" t="s">
        <v>13</v>
      </c>
      <c r="D24" s="348">
        <v>143598.86000000476</v>
      </c>
      <c r="E24" s="482"/>
      <c r="F24" s="293"/>
      <c r="G24" s="293"/>
    </row>
    <row r="25" spans="1:7" x14ac:dyDescent="0.2">
      <c r="A25" s="31" t="s">
        <v>14</v>
      </c>
      <c r="B25" s="348">
        <v>246920.07</v>
      </c>
      <c r="C25" s="292" t="s">
        <v>14</v>
      </c>
      <c r="D25" s="348">
        <v>246920.07</v>
      </c>
      <c r="E25" s="482"/>
      <c r="F25" s="293"/>
      <c r="G25" s="293"/>
    </row>
    <row r="26" spans="1:7" x14ac:dyDescent="0.2">
      <c r="A26" s="31" t="s">
        <v>15</v>
      </c>
      <c r="B26" s="348">
        <v>26123.309999999998</v>
      </c>
      <c r="C26" s="292" t="s">
        <v>15</v>
      </c>
      <c r="D26" s="348">
        <v>26123.309999999998</v>
      </c>
      <c r="E26" s="482"/>
      <c r="F26" s="293"/>
      <c r="G26" s="293"/>
    </row>
    <row r="27" spans="1:7" x14ac:dyDescent="0.2">
      <c r="A27" s="31" t="s">
        <v>16</v>
      </c>
      <c r="B27" s="348">
        <v>1228767.9700000002</v>
      </c>
      <c r="C27" s="292" t="s">
        <v>811</v>
      </c>
      <c r="D27" s="348">
        <v>1228767.9700000002</v>
      </c>
      <c r="E27" s="482"/>
      <c r="F27" s="293"/>
      <c r="G27" s="293"/>
    </row>
    <row r="28" spans="1:7" x14ac:dyDescent="0.2">
      <c r="A28" s="31"/>
      <c r="B28" s="348"/>
      <c r="C28" s="476"/>
      <c r="D28" s="348"/>
      <c r="E28" s="482"/>
      <c r="F28" s="293"/>
      <c r="G28" s="293"/>
    </row>
    <row r="29" spans="1:7" x14ac:dyDescent="0.2">
      <c r="A29" s="19" t="s">
        <v>10</v>
      </c>
      <c r="B29" s="479">
        <v>50668565.360000007</v>
      </c>
      <c r="C29" s="307" t="s">
        <v>10</v>
      </c>
      <c r="D29" s="479">
        <v>50668565.360000007</v>
      </c>
      <c r="E29" s="480">
        <v>0</v>
      </c>
      <c r="F29" s="293"/>
      <c r="G29" s="293"/>
    </row>
    <row r="30" spans="1:7" x14ac:dyDescent="0.2">
      <c r="A30" s="31"/>
      <c r="B30" s="348"/>
      <c r="C30" s="476"/>
      <c r="D30" s="348"/>
      <c r="E30" s="475"/>
      <c r="F30" s="293"/>
      <c r="G30" s="293"/>
    </row>
    <row r="31" spans="1:7" x14ac:dyDescent="0.2">
      <c r="A31" s="472" t="s">
        <v>17</v>
      </c>
      <c r="B31" s="473">
        <v>131918326.91000003</v>
      </c>
      <c r="C31" s="490" t="s">
        <v>17</v>
      </c>
      <c r="D31" s="473">
        <v>131925537.78999999</v>
      </c>
      <c r="E31" s="480">
        <v>-7210.8799999654293</v>
      </c>
      <c r="F31" s="293"/>
      <c r="G31" s="293"/>
    </row>
    <row r="32" spans="1:7" x14ac:dyDescent="0.2">
      <c r="A32" s="31"/>
      <c r="B32" s="348"/>
      <c r="C32" s="476"/>
      <c r="D32" s="348"/>
      <c r="E32" s="475"/>
      <c r="F32" s="293"/>
      <c r="G32" s="293"/>
    </row>
    <row r="33" spans="1:7" x14ac:dyDescent="0.2">
      <c r="A33" s="31"/>
      <c r="B33" s="348"/>
      <c r="C33" s="476"/>
      <c r="D33" s="348"/>
      <c r="E33" s="475"/>
      <c r="F33" s="293"/>
      <c r="G33" s="293"/>
    </row>
    <row r="34" spans="1:7" x14ac:dyDescent="0.2">
      <c r="A34" s="472" t="s">
        <v>19</v>
      </c>
      <c r="B34" s="473"/>
      <c r="C34" s="490" t="s">
        <v>19</v>
      </c>
      <c r="D34" s="348"/>
      <c r="E34" s="475"/>
      <c r="F34" s="293"/>
      <c r="G34" s="293"/>
    </row>
    <row r="35" spans="1:7" x14ac:dyDescent="0.2">
      <c r="A35" s="472"/>
      <c r="B35" s="473"/>
      <c r="C35" s="476"/>
      <c r="D35" s="348"/>
      <c r="E35" s="480"/>
      <c r="F35" s="293"/>
      <c r="G35" s="293"/>
    </row>
    <row r="36" spans="1:7" x14ac:dyDescent="0.2">
      <c r="A36" s="19" t="s">
        <v>20</v>
      </c>
      <c r="B36" s="479">
        <v>10038810.550000001</v>
      </c>
      <c r="C36" s="478" t="s">
        <v>804</v>
      </c>
      <c r="D36" s="479">
        <v>6383326.4725298937</v>
      </c>
      <c r="E36" s="480">
        <v>3655484.077470107</v>
      </c>
      <c r="F36" s="293"/>
      <c r="G36" s="293"/>
    </row>
    <row r="37" spans="1:7" x14ac:dyDescent="0.2">
      <c r="A37" s="491" t="s">
        <v>21</v>
      </c>
      <c r="B37" s="492">
        <v>316272.58000000007</v>
      </c>
      <c r="C37" s="478"/>
      <c r="D37" s="479"/>
      <c r="E37" s="480"/>
      <c r="F37" s="293"/>
      <c r="G37" s="293"/>
    </row>
    <row r="38" spans="1:7" x14ac:dyDescent="0.2">
      <c r="A38" s="31"/>
      <c r="B38" s="481"/>
      <c r="C38" s="478"/>
      <c r="D38" s="479"/>
      <c r="E38" s="480"/>
      <c r="F38" s="293"/>
      <c r="G38" s="293"/>
    </row>
    <row r="39" spans="1:7" ht="25.5" x14ac:dyDescent="0.2">
      <c r="A39" s="493" t="s">
        <v>22</v>
      </c>
      <c r="B39" s="494">
        <v>15004299.237470122</v>
      </c>
      <c r="C39" s="495" t="s">
        <v>1212</v>
      </c>
      <c r="D39" s="496">
        <v>15320571.817470122</v>
      </c>
      <c r="E39" s="497">
        <v>-316272.58000000007</v>
      </c>
      <c r="F39" s="293"/>
      <c r="G39" s="293"/>
    </row>
    <row r="40" spans="1:7" x14ac:dyDescent="0.2">
      <c r="A40" s="472"/>
      <c r="B40" s="494"/>
      <c r="C40" s="478"/>
      <c r="D40" s="479"/>
      <c r="E40" s="480"/>
      <c r="F40" s="293"/>
      <c r="G40" s="293"/>
    </row>
    <row r="41" spans="1:7" x14ac:dyDescent="0.2">
      <c r="A41" s="19" t="s">
        <v>23</v>
      </c>
      <c r="B41" s="494">
        <v>6700000</v>
      </c>
      <c r="C41" s="283" t="s">
        <v>783</v>
      </c>
      <c r="D41" s="479">
        <v>1700000</v>
      </c>
      <c r="E41" s="480">
        <v>5000000</v>
      </c>
      <c r="F41" s="293"/>
      <c r="G41" s="293"/>
    </row>
    <row r="42" spans="1:7" x14ac:dyDescent="0.2">
      <c r="A42" s="472"/>
      <c r="B42" s="473"/>
      <c r="C42" s="478"/>
      <c r="D42" s="479"/>
      <c r="E42" s="480"/>
      <c r="F42" s="293"/>
      <c r="G42" s="293"/>
    </row>
    <row r="43" spans="1:7" x14ac:dyDescent="0.2">
      <c r="A43" s="472"/>
      <c r="B43" s="473"/>
      <c r="C43" s="478" t="s">
        <v>1213</v>
      </c>
      <c r="D43" s="479">
        <v>8051.04</v>
      </c>
      <c r="E43" s="480">
        <v>-8051.04</v>
      </c>
      <c r="F43" s="293"/>
      <c r="G43" s="293"/>
    </row>
    <row r="44" spans="1:7" x14ac:dyDescent="0.2">
      <c r="A44" s="472"/>
      <c r="B44" s="473"/>
      <c r="C44" s="478"/>
      <c r="D44" s="479"/>
      <c r="E44" s="480"/>
    </row>
    <row r="45" spans="1:7" x14ac:dyDescent="0.2">
      <c r="A45" s="47" t="s">
        <v>24</v>
      </c>
      <c r="B45" s="348"/>
      <c r="C45" s="47" t="s">
        <v>24</v>
      </c>
      <c r="D45" s="479"/>
      <c r="E45" s="480"/>
    </row>
    <row r="46" spans="1:7" x14ac:dyDescent="0.2">
      <c r="A46" s="31" t="s">
        <v>26</v>
      </c>
      <c r="B46" s="479">
        <v>40000000</v>
      </c>
      <c r="C46" s="31" t="s">
        <v>26</v>
      </c>
      <c r="D46" s="479">
        <v>40000000</v>
      </c>
      <c r="E46" s="480"/>
    </row>
    <row r="47" spans="1:7" x14ac:dyDescent="0.2">
      <c r="A47" s="31" t="s">
        <v>25</v>
      </c>
      <c r="B47" s="479">
        <v>50668565.360000007</v>
      </c>
      <c r="C47" s="498" t="s">
        <v>854</v>
      </c>
      <c r="D47" s="479">
        <v>64612705.029999986</v>
      </c>
      <c r="E47" s="480"/>
    </row>
    <row r="48" spans="1:7" x14ac:dyDescent="0.2">
      <c r="A48" s="31" t="s">
        <v>1214</v>
      </c>
      <c r="B48" s="479">
        <v>9506651.7625299077</v>
      </c>
      <c r="C48" s="498" t="s">
        <v>855</v>
      </c>
      <c r="D48" s="354">
        <v>3900883.4299999923</v>
      </c>
      <c r="E48" s="480"/>
    </row>
    <row r="49" spans="1:6" x14ac:dyDescent="0.2">
      <c r="A49" s="31"/>
      <c r="B49" s="348"/>
      <c r="D49" s="348"/>
      <c r="E49" s="480"/>
      <c r="F49" s="293"/>
    </row>
    <row r="50" spans="1:6" x14ac:dyDescent="0.2">
      <c r="A50" s="19" t="s">
        <v>28</v>
      </c>
      <c r="B50" s="479">
        <v>100175217.12252992</v>
      </c>
      <c r="C50" s="478" t="s">
        <v>856</v>
      </c>
      <c r="D50" s="479">
        <v>108513588.45999998</v>
      </c>
      <c r="E50" s="480">
        <v>-8338371.3374700546</v>
      </c>
      <c r="F50" s="293"/>
    </row>
    <row r="51" spans="1:6" x14ac:dyDescent="0.2">
      <c r="A51" s="31"/>
      <c r="B51" s="348"/>
      <c r="C51" s="476"/>
      <c r="D51" s="348"/>
      <c r="E51" s="480"/>
    </row>
    <row r="52" spans="1:6" ht="13.5" thickBot="1" x14ac:dyDescent="0.25">
      <c r="A52" s="499" t="s">
        <v>29</v>
      </c>
      <c r="B52" s="500">
        <v>131918326.91000006</v>
      </c>
      <c r="C52" s="501" t="s">
        <v>29</v>
      </c>
      <c r="D52" s="500">
        <v>131925537.78999999</v>
      </c>
      <c r="E52" s="502">
        <v>-7210.879999935627</v>
      </c>
    </row>
    <row r="53" spans="1:6" x14ac:dyDescent="0.2">
      <c r="A53" s="490"/>
      <c r="B53" s="490"/>
      <c r="C53" s="490"/>
      <c r="D53" s="490"/>
      <c r="E53" s="503"/>
    </row>
    <row r="54" spans="1:6" x14ac:dyDescent="0.2">
      <c r="A54" s="293" t="s">
        <v>1215</v>
      </c>
      <c r="C54" s="504"/>
    </row>
    <row r="55" spans="1:6" x14ac:dyDescent="0.2">
      <c r="A55" s="505"/>
    </row>
    <row r="56" spans="1:6" x14ac:dyDescent="0.2">
      <c r="A56" s="505"/>
    </row>
    <row r="57" spans="1:6" x14ac:dyDescent="0.2">
      <c r="A57" s="50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8"/>
  <sheetViews>
    <sheetView workbookViewId="0">
      <selection sqref="A1:D1"/>
    </sheetView>
  </sheetViews>
  <sheetFormatPr defaultColWidth="9.140625" defaultRowHeight="12.75" x14ac:dyDescent="0.2"/>
  <cols>
    <col min="1" max="1" width="59.7109375" style="509" customWidth="1"/>
    <col min="2" max="2" width="19.42578125" style="536" bestFit="1" customWidth="1"/>
    <col min="3" max="4" width="17.42578125" style="536" customWidth="1"/>
    <col min="5" max="5" width="18.28515625" style="536" bestFit="1" customWidth="1"/>
    <col min="6" max="6" width="10.140625" style="509" bestFit="1" customWidth="1"/>
    <col min="7" max="7" width="13.140625" style="299" bestFit="1" customWidth="1"/>
    <col min="8" max="16384" width="9.140625" style="509"/>
  </cols>
  <sheetData>
    <row r="1" spans="1:5" ht="20.25" x14ac:dyDescent="0.3">
      <c r="A1" s="506" t="s">
        <v>1216</v>
      </c>
      <c r="B1" s="507"/>
      <c r="C1" s="507"/>
      <c r="D1" s="507"/>
      <c r="E1" s="508"/>
    </row>
    <row r="2" spans="1:5" ht="13.5" thickBot="1" x14ac:dyDescent="0.25">
      <c r="A2" s="510"/>
      <c r="B2" s="511"/>
      <c r="C2" s="512"/>
      <c r="D2" s="511"/>
      <c r="E2" s="513"/>
    </row>
    <row r="3" spans="1:5" ht="78.75" x14ac:dyDescent="0.2">
      <c r="A3" s="514" t="s">
        <v>1217</v>
      </c>
      <c r="B3" s="515" t="s">
        <v>1218</v>
      </c>
      <c r="C3" s="515" t="s">
        <v>1219</v>
      </c>
      <c r="D3" s="515" t="s">
        <v>1220</v>
      </c>
      <c r="E3" s="580" t="s">
        <v>1221</v>
      </c>
    </row>
    <row r="4" spans="1:5" x14ac:dyDescent="0.2">
      <c r="A4" s="516"/>
      <c r="B4" s="517"/>
      <c r="C4" s="518"/>
      <c r="D4" s="518"/>
      <c r="E4" s="518"/>
    </row>
    <row r="5" spans="1:5" ht="14.25" x14ac:dyDescent="0.2">
      <c r="A5" s="519" t="s">
        <v>1222</v>
      </c>
      <c r="B5" s="520">
        <v>959999.32</v>
      </c>
      <c r="C5" s="521">
        <v>0</v>
      </c>
      <c r="D5" s="521">
        <v>0</v>
      </c>
      <c r="E5" s="522"/>
    </row>
    <row r="6" spans="1:5" ht="14.25" x14ac:dyDescent="0.2">
      <c r="A6" s="519" t="s">
        <v>1223</v>
      </c>
      <c r="B6" s="520">
        <v>256890.84999999998</v>
      </c>
      <c r="C6" s="521">
        <v>0</v>
      </c>
      <c r="D6" s="521">
        <v>0</v>
      </c>
      <c r="E6" s="522"/>
    </row>
    <row r="7" spans="1:5" ht="14.25" x14ac:dyDescent="0.2">
      <c r="A7" s="519" t="s">
        <v>1224</v>
      </c>
      <c r="B7" s="520">
        <v>148555.19999999998</v>
      </c>
      <c r="C7" s="521">
        <v>0</v>
      </c>
      <c r="D7" s="521">
        <v>148555.19999999998</v>
      </c>
      <c r="E7" s="522"/>
    </row>
    <row r="8" spans="1:5" ht="14.25" x14ac:dyDescent="0.2">
      <c r="A8" s="519" t="s">
        <v>1225</v>
      </c>
      <c r="B8" s="520">
        <v>23518323.259999998</v>
      </c>
      <c r="C8" s="521">
        <v>3862726.1999999997</v>
      </c>
      <c r="D8" s="521">
        <v>0</v>
      </c>
      <c r="E8" s="522"/>
    </row>
    <row r="9" spans="1:5" ht="14.25" x14ac:dyDescent="0.2">
      <c r="A9" s="519" t="s">
        <v>1226</v>
      </c>
      <c r="B9" s="520">
        <v>7651321.1600000001</v>
      </c>
      <c r="C9" s="521">
        <v>1313027.3399999999</v>
      </c>
      <c r="D9" s="521">
        <v>0</v>
      </c>
      <c r="E9" s="522"/>
    </row>
    <row r="10" spans="1:5" ht="14.25" x14ac:dyDescent="0.2">
      <c r="A10" s="519" t="s">
        <v>1227</v>
      </c>
      <c r="B10" s="520">
        <v>85868.419999999984</v>
      </c>
      <c r="C10" s="521">
        <v>22481.639999999996</v>
      </c>
      <c r="D10" s="521">
        <v>0</v>
      </c>
      <c r="E10" s="522"/>
    </row>
    <row r="11" spans="1:5" ht="14.25" x14ac:dyDescent="0.2">
      <c r="A11" s="519" t="s">
        <v>1228</v>
      </c>
      <c r="B11" s="520">
        <v>575103.74</v>
      </c>
      <c r="C11" s="521">
        <v>0</v>
      </c>
      <c r="D11" s="521">
        <v>575103.74</v>
      </c>
      <c r="E11" s="522"/>
    </row>
    <row r="12" spans="1:5" ht="14.25" x14ac:dyDescent="0.2">
      <c r="A12" s="519" t="s">
        <v>1229</v>
      </c>
      <c r="B12" s="520">
        <v>732253.95</v>
      </c>
      <c r="C12" s="523">
        <v>176224.99</v>
      </c>
      <c r="D12" s="521">
        <v>0</v>
      </c>
      <c r="E12" s="522"/>
    </row>
    <row r="13" spans="1:5" ht="14.25" x14ac:dyDescent="0.2">
      <c r="A13" s="519" t="s">
        <v>1230</v>
      </c>
      <c r="B13" s="520">
        <v>1028832.01</v>
      </c>
      <c r="C13" s="521">
        <v>0</v>
      </c>
      <c r="D13" s="521">
        <v>0</v>
      </c>
      <c r="E13" s="522"/>
    </row>
    <row r="14" spans="1:5" ht="14.25" x14ac:dyDescent="0.2">
      <c r="A14" s="519" t="s">
        <v>1231</v>
      </c>
      <c r="B14" s="520">
        <v>316601.39</v>
      </c>
      <c r="C14" s="521">
        <v>0</v>
      </c>
      <c r="D14" s="521">
        <v>0</v>
      </c>
      <c r="E14" s="522"/>
    </row>
    <row r="15" spans="1:5" ht="14.25" x14ac:dyDescent="0.2">
      <c r="A15" s="519" t="s">
        <v>1232</v>
      </c>
      <c r="B15" s="520">
        <v>0</v>
      </c>
      <c r="C15" s="521">
        <v>0</v>
      </c>
      <c r="D15" s="521">
        <v>0</v>
      </c>
      <c r="E15" s="522"/>
    </row>
    <row r="16" spans="1:5" ht="14.25" x14ac:dyDescent="0.2">
      <c r="A16" s="519" t="s">
        <v>1233</v>
      </c>
      <c r="B16" s="520">
        <v>3464045.81</v>
      </c>
      <c r="C16" s="523">
        <v>740890.53</v>
      </c>
      <c r="D16" s="521">
        <v>0</v>
      </c>
      <c r="E16" s="522"/>
    </row>
    <row r="17" spans="1:6" ht="14.25" x14ac:dyDescent="0.2">
      <c r="A17" s="519" t="s">
        <v>1234</v>
      </c>
      <c r="B17" s="520">
        <v>665892.79999999993</v>
      </c>
      <c r="C17" s="521">
        <v>19163.88</v>
      </c>
      <c r="D17" s="521">
        <v>0</v>
      </c>
      <c r="E17" s="522"/>
      <c r="F17" s="524"/>
    </row>
    <row r="18" spans="1:6" ht="15" x14ac:dyDescent="0.25">
      <c r="A18" s="519" t="s">
        <v>1235</v>
      </c>
      <c r="B18" s="520">
        <v>389468.93</v>
      </c>
      <c r="C18" s="521">
        <v>22949.69</v>
      </c>
      <c r="D18" s="521">
        <v>0</v>
      </c>
      <c r="E18" s="525"/>
      <c r="F18" s="524"/>
    </row>
    <row r="19" spans="1:6" ht="15" x14ac:dyDescent="0.25">
      <c r="A19" s="519" t="s">
        <v>1236</v>
      </c>
      <c r="B19" s="520">
        <v>380698.56000000006</v>
      </c>
      <c r="C19" s="521">
        <v>0</v>
      </c>
      <c r="D19" s="521">
        <v>0</v>
      </c>
      <c r="E19" s="525"/>
      <c r="F19" s="524"/>
    </row>
    <row r="20" spans="1:6" ht="15" x14ac:dyDescent="0.25">
      <c r="A20" s="519" t="s">
        <v>1237</v>
      </c>
      <c r="B20" s="520">
        <v>205201.8</v>
      </c>
      <c r="C20" s="521">
        <v>0</v>
      </c>
      <c r="D20" s="521">
        <v>0</v>
      </c>
      <c r="E20" s="525"/>
      <c r="F20" s="524"/>
    </row>
    <row r="21" spans="1:6" ht="15" x14ac:dyDescent="0.25">
      <c r="A21" s="519" t="s">
        <v>1238</v>
      </c>
      <c r="B21" s="520">
        <v>135573.26</v>
      </c>
      <c r="C21" s="521">
        <v>22803.422331999998</v>
      </c>
      <c r="D21" s="521">
        <v>0</v>
      </c>
      <c r="E21" s="525"/>
      <c r="F21" s="524"/>
    </row>
    <row r="22" spans="1:6" ht="15" x14ac:dyDescent="0.25">
      <c r="A22" s="519" t="s">
        <v>1239</v>
      </c>
      <c r="B22" s="520">
        <v>1252599.1099999999</v>
      </c>
      <c r="C22" s="521">
        <v>210687.17030199995</v>
      </c>
      <c r="D22" s="521">
        <v>0</v>
      </c>
      <c r="E22" s="525"/>
    </row>
    <row r="23" spans="1:6" ht="15" x14ac:dyDescent="0.25">
      <c r="A23" s="519" t="s">
        <v>1240</v>
      </c>
      <c r="B23" s="520">
        <v>468425.42</v>
      </c>
      <c r="C23" s="521">
        <v>78789.155643999999</v>
      </c>
      <c r="D23" s="521">
        <v>0</v>
      </c>
      <c r="E23" s="525"/>
      <c r="F23" s="524"/>
    </row>
    <row r="24" spans="1:6" ht="15" x14ac:dyDescent="0.25">
      <c r="A24" s="519" t="s">
        <v>1241</v>
      </c>
      <c r="B24" s="520">
        <v>65150.119999999995</v>
      </c>
      <c r="C24" s="521">
        <v>0</v>
      </c>
      <c r="D24" s="521">
        <v>0</v>
      </c>
      <c r="E24" s="525"/>
    </row>
    <row r="25" spans="1:6" ht="15" x14ac:dyDescent="0.25">
      <c r="A25" s="519" t="s">
        <v>1242</v>
      </c>
      <c r="B25" s="520">
        <v>5799.53</v>
      </c>
      <c r="C25" s="521">
        <v>0</v>
      </c>
      <c r="D25" s="521">
        <v>5799.53</v>
      </c>
      <c r="E25" s="525"/>
    </row>
    <row r="26" spans="1:6" ht="15" x14ac:dyDescent="0.25">
      <c r="A26" s="519" t="s">
        <v>1243</v>
      </c>
      <c r="B26" s="520">
        <v>321307.5</v>
      </c>
      <c r="C26" s="521">
        <v>0</v>
      </c>
      <c r="D26" s="521">
        <v>0</v>
      </c>
      <c r="E26" s="525"/>
    </row>
    <row r="27" spans="1:6" ht="15" x14ac:dyDescent="0.25">
      <c r="A27" s="519" t="s">
        <v>1244</v>
      </c>
      <c r="B27" s="520">
        <v>110403.20999999999</v>
      </c>
      <c r="C27" s="521">
        <v>0</v>
      </c>
      <c r="D27" s="521">
        <v>0</v>
      </c>
      <c r="E27" s="525"/>
    </row>
    <row r="28" spans="1:6" ht="15" x14ac:dyDescent="0.25">
      <c r="A28" s="519" t="s">
        <v>1245</v>
      </c>
      <c r="B28" s="520">
        <v>385276.05</v>
      </c>
      <c r="C28" s="521">
        <v>110276.05</v>
      </c>
      <c r="D28" s="521">
        <v>0</v>
      </c>
      <c r="E28" s="525"/>
    </row>
    <row r="29" spans="1:6" ht="15" x14ac:dyDescent="0.25">
      <c r="A29" s="519" t="s">
        <v>1246</v>
      </c>
      <c r="B29" s="520">
        <v>408615.48</v>
      </c>
      <c r="C29" s="521">
        <v>0</v>
      </c>
      <c r="D29" s="521">
        <v>0</v>
      </c>
      <c r="E29" s="525"/>
    </row>
    <row r="30" spans="1:6" ht="15" x14ac:dyDescent="0.25">
      <c r="A30" s="519" t="s">
        <v>1247</v>
      </c>
      <c r="B30" s="520">
        <v>63925.09</v>
      </c>
      <c r="C30" s="521">
        <v>0</v>
      </c>
      <c r="D30" s="521">
        <v>0</v>
      </c>
      <c r="E30" s="525"/>
    </row>
    <row r="31" spans="1:6" ht="15" x14ac:dyDescent="0.25">
      <c r="A31" s="519" t="s">
        <v>1248</v>
      </c>
      <c r="B31" s="520">
        <v>16760.5</v>
      </c>
      <c r="C31" s="521">
        <v>0</v>
      </c>
      <c r="D31" s="521">
        <v>0</v>
      </c>
      <c r="E31" s="525"/>
    </row>
    <row r="32" spans="1:6" ht="15" x14ac:dyDescent="0.25">
      <c r="A32" s="519" t="s">
        <v>1249</v>
      </c>
      <c r="B32" s="520">
        <v>7731.47</v>
      </c>
      <c r="C32" s="521">
        <v>0</v>
      </c>
      <c r="D32" s="521">
        <v>0</v>
      </c>
      <c r="E32" s="525"/>
      <c r="F32" s="524"/>
    </row>
    <row r="33" spans="1:7" ht="15" x14ac:dyDescent="0.25">
      <c r="A33" s="519" t="s">
        <v>1250</v>
      </c>
      <c r="B33" s="520">
        <v>654297.25</v>
      </c>
      <c r="C33" s="521">
        <v>0</v>
      </c>
      <c r="D33" s="521">
        <v>0</v>
      </c>
      <c r="E33" s="525"/>
    </row>
    <row r="34" spans="1:7" ht="15" x14ac:dyDescent="0.25">
      <c r="A34" s="519" t="s">
        <v>1251</v>
      </c>
      <c r="B34" s="520">
        <v>0</v>
      </c>
      <c r="C34" s="521">
        <v>0</v>
      </c>
      <c r="D34" s="521">
        <v>0</v>
      </c>
      <c r="E34" s="525"/>
      <c r="F34" s="524"/>
    </row>
    <row r="35" spans="1:7" ht="15" x14ac:dyDescent="0.25">
      <c r="A35" s="519" t="s">
        <v>1252</v>
      </c>
      <c r="B35" s="520">
        <v>881086.43</v>
      </c>
      <c r="C35" s="521">
        <v>0</v>
      </c>
      <c r="D35" s="521">
        <v>0</v>
      </c>
      <c r="E35" s="525"/>
      <c r="F35" s="524"/>
    </row>
    <row r="36" spans="1:7" ht="15" x14ac:dyDescent="0.25">
      <c r="A36" s="519" t="s">
        <v>1253</v>
      </c>
      <c r="B36" s="520">
        <v>435211.08</v>
      </c>
      <c r="C36" s="521">
        <v>0</v>
      </c>
      <c r="D36" s="521">
        <v>0</v>
      </c>
      <c r="E36" s="525"/>
    </row>
    <row r="37" spans="1:7" ht="15" x14ac:dyDescent="0.25">
      <c r="A37" s="519" t="s">
        <v>1254</v>
      </c>
      <c r="B37" s="520">
        <v>3183179.37</v>
      </c>
      <c r="C37" s="520">
        <v>68082.58</v>
      </c>
      <c r="D37" s="521">
        <v>0</v>
      </c>
      <c r="E37" s="525"/>
    </row>
    <row r="38" spans="1:7" ht="15" x14ac:dyDescent="0.25">
      <c r="A38" s="519" t="s">
        <v>1255</v>
      </c>
      <c r="B38" s="520">
        <v>6707529</v>
      </c>
      <c r="C38" s="521">
        <v>0</v>
      </c>
      <c r="D38" s="521">
        <v>0</v>
      </c>
      <c r="E38" s="525"/>
      <c r="F38" s="524"/>
    </row>
    <row r="39" spans="1:7" ht="15" x14ac:dyDescent="0.25">
      <c r="A39" s="519" t="s">
        <v>1256</v>
      </c>
      <c r="B39" s="520">
        <v>0</v>
      </c>
      <c r="C39" s="521">
        <v>0</v>
      </c>
      <c r="D39" s="521">
        <v>0</v>
      </c>
      <c r="E39" s="525"/>
    </row>
    <row r="40" spans="1:7" ht="15" x14ac:dyDescent="0.25">
      <c r="A40" s="519" t="s">
        <v>1257</v>
      </c>
      <c r="B40" s="520">
        <v>39306.53</v>
      </c>
      <c r="C40" s="521">
        <v>0</v>
      </c>
      <c r="D40" s="521">
        <v>0</v>
      </c>
      <c r="E40" s="525"/>
    </row>
    <row r="41" spans="1:7" ht="15" x14ac:dyDescent="0.25">
      <c r="A41" s="519" t="s">
        <v>1258</v>
      </c>
      <c r="B41" s="520">
        <v>398553.75</v>
      </c>
      <c r="C41" s="521">
        <v>24091.15</v>
      </c>
      <c r="D41" s="521">
        <v>0</v>
      </c>
      <c r="E41" s="525"/>
    </row>
    <row r="42" spans="1:7" ht="15" x14ac:dyDescent="0.25">
      <c r="A42" s="519" t="s">
        <v>1259</v>
      </c>
      <c r="B42" s="520">
        <v>170283.74</v>
      </c>
      <c r="C42" s="521">
        <v>0</v>
      </c>
      <c r="D42" s="521">
        <v>0</v>
      </c>
      <c r="E42" s="525"/>
    </row>
    <row r="43" spans="1:7" ht="15" x14ac:dyDescent="0.25">
      <c r="A43" s="519" t="s">
        <v>1260</v>
      </c>
      <c r="B43" s="520">
        <v>0</v>
      </c>
      <c r="C43" s="521">
        <v>0</v>
      </c>
      <c r="D43" s="521">
        <v>0</v>
      </c>
      <c r="E43" s="525"/>
    </row>
    <row r="44" spans="1:7" ht="15" x14ac:dyDescent="0.25">
      <c r="A44" s="526"/>
      <c r="B44" s="527"/>
      <c r="C44" s="528"/>
      <c r="D44" s="528"/>
      <c r="E44" s="529"/>
    </row>
    <row r="45" spans="1:7" ht="18" x14ac:dyDescent="0.25">
      <c r="A45" s="530" t="s">
        <v>1261</v>
      </c>
      <c r="B45" s="531">
        <v>56090071.089999989</v>
      </c>
      <c r="C45" s="531">
        <v>6672193.7982779993</v>
      </c>
      <c r="D45" s="531">
        <v>729458.47</v>
      </c>
      <c r="E45" s="532">
        <v>0.13196011565757493</v>
      </c>
    </row>
    <row r="46" spans="1:7" x14ac:dyDescent="0.2">
      <c r="A46" s="533"/>
      <c r="B46" s="534"/>
      <c r="C46" s="535"/>
      <c r="D46" s="535"/>
      <c r="E46" s="535"/>
    </row>
    <row r="48" spans="1:7" x14ac:dyDescent="0.2">
      <c r="B48" s="509"/>
      <c r="C48" s="509"/>
      <c r="D48" s="509"/>
      <c r="E48" s="509"/>
      <c r="G48" s="509"/>
    </row>
  </sheetData>
  <pageMargins left="0.70866141732283472" right="0.70866141732283472" top="0.74803149606299213" bottom="0.74803149606299213" header="0.31496062992125984" footer="0.31496062992125984"/>
  <pageSetup paperSize="8" firstPageNumber="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F61"/>
  <sheetViews>
    <sheetView workbookViewId="0">
      <selection sqref="A1:D1"/>
    </sheetView>
  </sheetViews>
  <sheetFormatPr defaultRowHeight="15" x14ac:dyDescent="0.2"/>
  <cols>
    <col min="1" max="1" width="56.7109375" style="561" bestFit="1" customWidth="1"/>
    <col min="2" max="2" width="19.7109375" style="561" customWidth="1"/>
    <col min="3" max="3" width="21.5703125" style="561" customWidth="1"/>
    <col min="4" max="4" width="22.85546875" style="561" customWidth="1"/>
    <col min="5" max="5" width="20.5703125" style="561" customWidth="1"/>
  </cols>
  <sheetData>
    <row r="2" spans="1:6" ht="67.150000000000006" customHeight="1" x14ac:dyDescent="0.2">
      <c r="A2" s="537" t="s">
        <v>1262</v>
      </c>
      <c r="B2" s="538" t="s">
        <v>1263</v>
      </c>
      <c r="C2" s="538" t="s">
        <v>1264</v>
      </c>
      <c r="D2" s="539" t="s">
        <v>1265</v>
      </c>
      <c r="E2"/>
    </row>
    <row r="3" spans="1:6" ht="15.75" x14ac:dyDescent="0.25">
      <c r="A3" s="540"/>
      <c r="B3" s="541" t="s">
        <v>1266</v>
      </c>
      <c r="C3" s="541" t="s">
        <v>1267</v>
      </c>
      <c r="D3" s="542" t="s">
        <v>1268</v>
      </c>
      <c r="E3"/>
    </row>
    <row r="4" spans="1:6" ht="15.75" x14ac:dyDescent="0.25">
      <c r="A4" s="543" t="s">
        <v>1269</v>
      </c>
      <c r="B4" s="544">
        <v>968903.58</v>
      </c>
      <c r="C4" s="544">
        <v>0</v>
      </c>
      <c r="D4" s="545">
        <v>0</v>
      </c>
      <c r="E4"/>
    </row>
    <row r="5" spans="1:6" ht="15.75" x14ac:dyDescent="0.25">
      <c r="A5" s="543" t="s">
        <v>1270</v>
      </c>
      <c r="B5" s="544">
        <v>110813</v>
      </c>
      <c r="C5" s="544">
        <v>0</v>
      </c>
      <c r="D5" s="545">
        <v>0</v>
      </c>
      <c r="E5"/>
    </row>
    <row r="6" spans="1:6" ht="15.75" x14ac:dyDescent="0.25">
      <c r="A6" s="543" t="s">
        <v>1271</v>
      </c>
      <c r="B6" s="544">
        <v>74400.33</v>
      </c>
      <c r="C6" s="544">
        <v>74400.33</v>
      </c>
      <c r="D6" s="545">
        <v>148555.19999999998</v>
      </c>
      <c r="E6"/>
    </row>
    <row r="7" spans="1:6" ht="15.75" x14ac:dyDescent="0.25">
      <c r="A7" s="543" t="s">
        <v>1272</v>
      </c>
      <c r="B7" s="544">
        <v>15941304.859999999</v>
      </c>
      <c r="C7" s="544">
        <v>0</v>
      </c>
      <c r="D7" s="545">
        <v>0</v>
      </c>
      <c r="E7"/>
      <c r="F7" s="10"/>
    </row>
    <row r="8" spans="1:6" ht="15.75" x14ac:dyDescent="0.25">
      <c r="A8" s="543" t="s">
        <v>1273</v>
      </c>
      <c r="B8" s="544">
        <v>8428219.879999999</v>
      </c>
      <c r="C8" s="544">
        <v>0</v>
      </c>
      <c r="D8" s="545">
        <v>0</v>
      </c>
      <c r="E8"/>
    </row>
    <row r="9" spans="1:6" ht="15.75" x14ac:dyDescent="0.25">
      <c r="A9" s="543" t="s">
        <v>1274</v>
      </c>
      <c r="B9" s="544">
        <v>103928.04000000001</v>
      </c>
      <c r="C9" s="544">
        <v>0</v>
      </c>
      <c r="D9" s="545">
        <v>0</v>
      </c>
      <c r="E9"/>
    </row>
    <row r="10" spans="1:6" ht="15.75" x14ac:dyDescent="0.25">
      <c r="A10" s="543" t="s">
        <v>1275</v>
      </c>
      <c r="B10" s="544">
        <v>896672.58119902376</v>
      </c>
      <c r="C10" s="544">
        <v>896672.58119902376</v>
      </c>
      <c r="D10" s="545">
        <v>575103.74</v>
      </c>
      <c r="E10"/>
    </row>
    <row r="11" spans="1:6" ht="15.75" x14ac:dyDescent="0.25">
      <c r="A11" s="543" t="s">
        <v>1276</v>
      </c>
      <c r="B11" s="544">
        <v>1338423.5400000005</v>
      </c>
      <c r="C11" s="544">
        <v>0</v>
      </c>
      <c r="D11" s="545">
        <v>0</v>
      </c>
      <c r="E11"/>
    </row>
    <row r="12" spans="1:6" ht="15.75" x14ac:dyDescent="0.25">
      <c r="A12" s="543" t="s">
        <v>1277</v>
      </c>
      <c r="B12" s="544">
        <v>329566.11</v>
      </c>
      <c r="C12" s="544">
        <v>0</v>
      </c>
      <c r="D12" s="545">
        <v>0</v>
      </c>
      <c r="E12"/>
    </row>
    <row r="13" spans="1:6" ht="15.75" x14ac:dyDescent="0.25">
      <c r="A13" s="543" t="s">
        <v>1278</v>
      </c>
      <c r="B13" s="544">
        <v>175538.05</v>
      </c>
      <c r="C13" s="544">
        <v>102000</v>
      </c>
      <c r="D13" s="545">
        <v>16830.82</v>
      </c>
      <c r="E13"/>
    </row>
    <row r="14" spans="1:6" ht="15.75" x14ac:dyDescent="0.25">
      <c r="A14" s="543" t="s">
        <v>1279</v>
      </c>
      <c r="B14" s="544">
        <v>59500</v>
      </c>
      <c r="C14" s="544">
        <v>0</v>
      </c>
      <c r="D14" s="545">
        <v>0</v>
      </c>
      <c r="E14"/>
    </row>
    <row r="15" spans="1:6" ht="15.75" x14ac:dyDescent="0.25">
      <c r="A15" s="543" t="s">
        <v>1280</v>
      </c>
      <c r="B15" s="544">
        <v>3710687.5900000003</v>
      </c>
      <c r="C15" s="544">
        <v>3710687.5900000003</v>
      </c>
      <c r="D15" s="545">
        <v>3464045.81</v>
      </c>
      <c r="E15"/>
    </row>
    <row r="16" spans="1:6" ht="15.75" x14ac:dyDescent="0.25">
      <c r="A16" s="543" t="s">
        <v>1281</v>
      </c>
      <c r="B16" s="544">
        <v>504280.41000000003</v>
      </c>
      <c r="C16" s="544">
        <v>504280.41000000003</v>
      </c>
      <c r="D16" s="545">
        <v>665892.79999999993</v>
      </c>
      <c r="E16"/>
    </row>
    <row r="17" spans="1:5" ht="15.75" x14ac:dyDescent="0.25">
      <c r="A17" s="543" t="s">
        <v>1282</v>
      </c>
      <c r="B17" s="544">
        <v>621306.17999999993</v>
      </c>
      <c r="C17" s="544">
        <v>621306.17999999993</v>
      </c>
      <c r="D17" s="545">
        <v>389468.93</v>
      </c>
      <c r="E17"/>
    </row>
    <row r="18" spans="1:5" ht="15.75" x14ac:dyDescent="0.25">
      <c r="A18" s="543" t="s">
        <v>1283</v>
      </c>
      <c r="B18" s="544">
        <v>551619.86</v>
      </c>
      <c r="C18" s="544">
        <v>551619.86</v>
      </c>
      <c r="D18" s="545">
        <v>380698.56000000006</v>
      </c>
      <c r="E18"/>
    </row>
    <row r="19" spans="1:5" ht="15.75" x14ac:dyDescent="0.25">
      <c r="A19" s="543" t="s">
        <v>1284</v>
      </c>
      <c r="B19" s="544">
        <v>185735.08000000002</v>
      </c>
      <c r="C19" s="544">
        <v>185735.08000000002</v>
      </c>
      <c r="D19" s="545">
        <v>205201.8</v>
      </c>
      <c r="E19"/>
    </row>
    <row r="20" spans="1:5" ht="15.75" x14ac:dyDescent="0.25">
      <c r="A20" s="543" t="s">
        <v>1285</v>
      </c>
      <c r="B20" s="544">
        <v>194285.01</v>
      </c>
      <c r="C20" s="544">
        <v>194285.01</v>
      </c>
      <c r="D20" s="545">
        <v>135573.26</v>
      </c>
      <c r="E20"/>
    </row>
    <row r="21" spans="1:5" ht="15.75" x14ac:dyDescent="0.25">
      <c r="A21" s="543" t="s">
        <v>1286</v>
      </c>
      <c r="B21" s="544">
        <v>1084687.69</v>
      </c>
      <c r="C21" s="544">
        <v>1084687.69</v>
      </c>
      <c r="D21" s="545">
        <v>1252599.1099999999</v>
      </c>
      <c r="E21"/>
    </row>
    <row r="22" spans="1:5" ht="15.75" x14ac:dyDescent="0.25">
      <c r="A22" s="543" t="s">
        <v>1287</v>
      </c>
      <c r="B22" s="544">
        <v>566651.16999999993</v>
      </c>
      <c r="C22" s="544">
        <v>566651.16999999993</v>
      </c>
      <c r="D22" s="545">
        <v>468425.42</v>
      </c>
      <c r="E22"/>
    </row>
    <row r="23" spans="1:5" ht="15.75" x14ac:dyDescent="0.25">
      <c r="A23" s="543" t="s">
        <v>1288</v>
      </c>
      <c r="B23" s="544">
        <v>0</v>
      </c>
      <c r="C23" s="544">
        <v>0</v>
      </c>
      <c r="D23" s="545">
        <v>0</v>
      </c>
      <c r="E23"/>
    </row>
    <row r="24" spans="1:5" ht="15.75" x14ac:dyDescent="0.25">
      <c r="A24" s="543" t="s">
        <v>1289</v>
      </c>
      <c r="B24" s="544">
        <v>37717.61</v>
      </c>
      <c r="C24" s="544">
        <v>37717.61</v>
      </c>
      <c r="D24" s="545">
        <v>5799.53</v>
      </c>
      <c r="E24"/>
    </row>
    <row r="25" spans="1:5" ht="15.75" x14ac:dyDescent="0.25">
      <c r="A25" s="543" t="s">
        <v>1290</v>
      </c>
      <c r="B25" s="544">
        <v>308842.67000000004</v>
      </c>
      <c r="C25" s="544">
        <v>104817.95000000004</v>
      </c>
      <c r="D25" s="545">
        <v>14281.91</v>
      </c>
      <c r="E25"/>
    </row>
    <row r="26" spans="1:5" ht="15.75" x14ac:dyDescent="0.25">
      <c r="A26" s="543" t="s">
        <v>1291</v>
      </c>
      <c r="B26" s="544">
        <v>81932.08</v>
      </c>
      <c r="C26" s="544">
        <v>81932.08</v>
      </c>
      <c r="D26" s="545">
        <v>110403.20999999999</v>
      </c>
      <c r="E26"/>
    </row>
    <row r="27" spans="1:5" ht="15.75" x14ac:dyDescent="0.25">
      <c r="A27" s="543" t="s">
        <v>1292</v>
      </c>
      <c r="B27" s="544">
        <v>448614.96</v>
      </c>
      <c r="C27" s="544">
        <v>448614.96</v>
      </c>
      <c r="D27" s="545">
        <v>385276.05</v>
      </c>
      <c r="E27"/>
    </row>
    <row r="28" spans="1:5" ht="15.75" x14ac:dyDescent="0.25">
      <c r="A28" s="543" t="s">
        <v>1293</v>
      </c>
      <c r="B28" s="544">
        <v>130074</v>
      </c>
      <c r="C28" s="544">
        <v>0</v>
      </c>
      <c r="D28" s="545">
        <v>0</v>
      </c>
      <c r="E28"/>
    </row>
    <row r="29" spans="1:5" ht="15.75" x14ac:dyDescent="0.25">
      <c r="A29" s="543" t="s">
        <v>1294</v>
      </c>
      <c r="B29" s="544">
        <v>173398.1</v>
      </c>
      <c r="C29" s="544">
        <v>0</v>
      </c>
      <c r="D29" s="545">
        <v>0</v>
      </c>
      <c r="E29"/>
    </row>
    <row r="30" spans="1:5" ht="15.75" x14ac:dyDescent="0.25">
      <c r="A30" s="543" t="s">
        <v>1295</v>
      </c>
      <c r="B30" s="544">
        <v>114020.68000000002</v>
      </c>
      <c r="C30" s="544">
        <v>0</v>
      </c>
      <c r="D30" s="545">
        <v>0</v>
      </c>
      <c r="E30"/>
    </row>
    <row r="31" spans="1:5" ht="15.75" x14ac:dyDescent="0.25">
      <c r="A31" s="543" t="s">
        <v>1296</v>
      </c>
      <c r="B31" s="544">
        <v>138.57</v>
      </c>
      <c r="C31" s="544">
        <v>138.57</v>
      </c>
      <c r="D31" s="545">
        <v>7731.47</v>
      </c>
      <c r="E31"/>
    </row>
    <row r="32" spans="1:5" ht="15.75" x14ac:dyDescent="0.25">
      <c r="A32" s="543" t="s">
        <v>1297</v>
      </c>
      <c r="B32" s="544">
        <v>769674.03</v>
      </c>
      <c r="C32" s="544">
        <v>769674.03</v>
      </c>
      <c r="D32" s="545">
        <v>654297.25</v>
      </c>
      <c r="E32"/>
    </row>
    <row r="33" spans="1:5" ht="15.75" x14ac:dyDescent="0.25">
      <c r="A33" s="543" t="s">
        <v>1298</v>
      </c>
      <c r="B33" s="544">
        <v>910195.5199999999</v>
      </c>
      <c r="C33" s="544">
        <v>910195.5199999999</v>
      </c>
      <c r="D33" s="545">
        <v>0</v>
      </c>
      <c r="E33"/>
    </row>
    <row r="34" spans="1:5" ht="15.75" x14ac:dyDescent="0.25">
      <c r="A34" s="543" t="s">
        <v>1299</v>
      </c>
      <c r="B34" s="544">
        <v>431473.42000000004</v>
      </c>
      <c r="C34" s="544">
        <v>431473.42000000004</v>
      </c>
      <c r="D34" s="545">
        <v>881086.43</v>
      </c>
      <c r="E34"/>
    </row>
    <row r="35" spans="1:5" ht="15.75" x14ac:dyDescent="0.25">
      <c r="A35" s="543" t="s">
        <v>1300</v>
      </c>
      <c r="B35" s="544">
        <v>978017.87999999989</v>
      </c>
      <c r="C35" s="544">
        <v>978017.87999999989</v>
      </c>
      <c r="D35" s="545">
        <v>435211.08</v>
      </c>
      <c r="E35"/>
    </row>
    <row r="36" spans="1:5" ht="15.75" x14ac:dyDescent="0.25">
      <c r="A36" s="543" t="s">
        <v>1301</v>
      </c>
      <c r="B36" s="544">
        <v>4129468.6600000006</v>
      </c>
      <c r="C36" s="544">
        <v>4129468.6600000006</v>
      </c>
      <c r="D36" s="545">
        <v>3183179.37</v>
      </c>
      <c r="E36"/>
    </row>
    <row r="37" spans="1:5" ht="15.75" x14ac:dyDescent="0.25">
      <c r="A37" s="546" t="s">
        <v>1302</v>
      </c>
      <c r="B37" s="544">
        <v>0</v>
      </c>
      <c r="C37" s="544">
        <v>0</v>
      </c>
      <c r="D37" s="545">
        <v>0</v>
      </c>
      <c r="E37"/>
    </row>
    <row r="38" spans="1:5" ht="15.75" x14ac:dyDescent="0.25">
      <c r="A38" s="543" t="s">
        <v>1303</v>
      </c>
      <c r="B38" s="544">
        <v>8700000</v>
      </c>
      <c r="C38" s="544">
        <v>0</v>
      </c>
      <c r="D38" s="545">
        <v>0</v>
      </c>
      <c r="E38"/>
    </row>
    <row r="39" spans="1:5" ht="15.75" x14ac:dyDescent="0.25">
      <c r="A39" s="543" t="s">
        <v>1304</v>
      </c>
      <c r="B39" s="544">
        <v>0</v>
      </c>
      <c r="C39" s="544">
        <v>0</v>
      </c>
      <c r="D39" s="545">
        <v>0</v>
      </c>
      <c r="E39"/>
    </row>
    <row r="40" spans="1:5" x14ac:dyDescent="0.2">
      <c r="A40" s="540"/>
      <c r="B40" s="547"/>
      <c r="C40" s="547"/>
      <c r="D40" s="548"/>
      <c r="E40"/>
    </row>
    <row r="41" spans="1:5" ht="15.75" x14ac:dyDescent="0.25">
      <c r="A41" s="549" t="s">
        <v>1305</v>
      </c>
      <c r="B41" s="550">
        <v>94792.46</v>
      </c>
      <c r="C41" s="550">
        <v>0</v>
      </c>
      <c r="D41" s="551">
        <v>0</v>
      </c>
      <c r="E41"/>
    </row>
    <row r="42" spans="1:5" ht="15.75" x14ac:dyDescent="0.25">
      <c r="A42" s="543" t="s">
        <v>1306</v>
      </c>
      <c r="B42" s="544">
        <v>146795.52000000002</v>
      </c>
      <c r="C42" s="552">
        <v>0</v>
      </c>
      <c r="D42" s="545">
        <v>0</v>
      </c>
      <c r="E42"/>
    </row>
    <row r="43" spans="1:5" ht="15.75" x14ac:dyDescent="0.25">
      <c r="A43" s="543" t="s">
        <v>1307</v>
      </c>
      <c r="B43" s="553">
        <v>0</v>
      </c>
      <c r="C43" s="553">
        <v>0</v>
      </c>
      <c r="D43" s="554">
        <v>0</v>
      </c>
      <c r="E43"/>
    </row>
    <row r="44" spans="1:5" x14ac:dyDescent="0.2">
      <c r="A44" s="540"/>
      <c r="B44" s="547"/>
      <c r="C44" s="547"/>
      <c r="D44" s="548"/>
      <c r="E44"/>
    </row>
    <row r="45" spans="1:5" ht="15.75" x14ac:dyDescent="0.25">
      <c r="A45" s="555" t="s">
        <v>1025</v>
      </c>
      <c r="B45" s="556">
        <v>53301679.121199034</v>
      </c>
      <c r="C45" s="556">
        <v>16384376.581199024</v>
      </c>
      <c r="D45" s="557">
        <v>13379661.75</v>
      </c>
      <c r="E45"/>
    </row>
    <row r="46" spans="1:5" x14ac:dyDescent="0.2">
      <c r="A46" s="540"/>
      <c r="B46" s="547"/>
      <c r="C46" s="547"/>
      <c r="D46" s="64"/>
      <c r="E46"/>
    </row>
    <row r="47" spans="1:5" ht="15.75" x14ac:dyDescent="0.25">
      <c r="A47" s="558" t="s">
        <v>1308</v>
      </c>
      <c r="B47" s="547"/>
      <c r="C47" s="547"/>
      <c r="D47" s="559">
        <v>19885943</v>
      </c>
      <c r="E47"/>
    </row>
    <row r="48" spans="1:5" x14ac:dyDescent="0.2">
      <c r="A48" s="540"/>
      <c r="B48" s="547"/>
      <c r="C48" s="547"/>
      <c r="D48" s="547"/>
      <c r="E48"/>
    </row>
    <row r="49" spans="1:5" ht="15.75" x14ac:dyDescent="0.25">
      <c r="A49" s="558" t="s">
        <v>1342</v>
      </c>
      <c r="B49" s="547"/>
      <c r="C49" s="547"/>
      <c r="D49" s="559">
        <v>16903051.550000001</v>
      </c>
      <c r="E49"/>
    </row>
    <row r="50" spans="1:5" x14ac:dyDescent="0.2">
      <c r="A50" s="540"/>
      <c r="B50" s="547"/>
      <c r="C50" s="547"/>
      <c r="D50" s="547"/>
      <c r="E50"/>
    </row>
    <row r="51" spans="1:5" ht="15.75" x14ac:dyDescent="0.25">
      <c r="A51" s="558" t="s">
        <v>1309</v>
      </c>
      <c r="B51" s="547"/>
      <c r="C51" s="547"/>
      <c r="D51" s="559">
        <v>13379661.75</v>
      </c>
      <c r="E51"/>
    </row>
    <row r="52" spans="1:5" x14ac:dyDescent="0.2">
      <c r="A52" s="540"/>
      <c r="B52" s="547"/>
      <c r="C52" s="547"/>
      <c r="D52" s="547"/>
      <c r="E52"/>
    </row>
    <row r="53" spans="1:5" ht="15.75" x14ac:dyDescent="0.25">
      <c r="A53" s="558" t="s">
        <v>1310</v>
      </c>
      <c r="B53" s="547"/>
      <c r="C53" s="547"/>
      <c r="D53" s="559">
        <v>2457656.9971798533</v>
      </c>
      <c r="E53"/>
    </row>
    <row r="54" spans="1:5" x14ac:dyDescent="0.2">
      <c r="A54" s="540"/>
      <c r="B54" s="547"/>
      <c r="C54" s="547"/>
      <c r="D54" s="547"/>
      <c r="E54"/>
    </row>
    <row r="55" spans="1:5" ht="15.75" x14ac:dyDescent="0.25">
      <c r="A55" s="558" t="s">
        <v>1311</v>
      </c>
      <c r="B55" s="547"/>
      <c r="C55" s="547"/>
      <c r="D55" s="559">
        <v>6506281.25</v>
      </c>
      <c r="E55"/>
    </row>
    <row r="56" spans="1:5" ht="15.75" x14ac:dyDescent="0.25">
      <c r="A56" s="558"/>
      <c r="B56" s="547"/>
      <c r="C56" s="547"/>
      <c r="D56" s="559"/>
      <c r="E56"/>
    </row>
    <row r="57" spans="1:5" ht="15.75" x14ac:dyDescent="0.25">
      <c r="A57" s="558" t="s">
        <v>1312</v>
      </c>
      <c r="B57" s="547"/>
      <c r="C57" s="547"/>
      <c r="D57" s="560">
        <v>0.32717992050967859</v>
      </c>
      <c r="E57"/>
    </row>
    <row r="58" spans="1:5" x14ac:dyDescent="0.2">
      <c r="A58" s="540"/>
      <c r="B58" s="547"/>
      <c r="C58" s="547"/>
      <c r="D58" s="64"/>
      <c r="E58"/>
    </row>
    <row r="59" spans="1:5" ht="15.75" x14ac:dyDescent="0.25">
      <c r="A59" s="558" t="s">
        <v>1313</v>
      </c>
      <c r="B59" s="547"/>
      <c r="C59" s="547"/>
      <c r="D59" s="64"/>
      <c r="E59"/>
    </row>
    <row r="60" spans="1:5" ht="15.75" x14ac:dyDescent="0.25">
      <c r="A60" s="558" t="s">
        <v>1314</v>
      </c>
      <c r="B60" s="547"/>
      <c r="C60" s="547"/>
      <c r="D60" s="64"/>
      <c r="E60"/>
    </row>
    <row r="61" spans="1:5" ht="15.75" x14ac:dyDescent="0.25">
      <c r="A61" s="558" t="s">
        <v>1315</v>
      </c>
      <c r="B61" s="547"/>
      <c r="C61" s="547"/>
      <c r="D61" s="64"/>
      <c r="E61"/>
    </row>
  </sheetData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1"/>
  <sheetViews>
    <sheetView workbookViewId="0">
      <selection sqref="A1:D1"/>
    </sheetView>
  </sheetViews>
  <sheetFormatPr defaultRowHeight="15" x14ac:dyDescent="0.25"/>
  <cols>
    <col min="1" max="1" width="67.85546875" style="565" bestFit="1" customWidth="1"/>
    <col min="2" max="2" width="12.28515625" style="565" customWidth="1"/>
    <col min="3" max="3" width="19.7109375" style="565" customWidth="1"/>
    <col min="4" max="4" width="16" style="565" customWidth="1"/>
    <col min="5" max="5" width="18.28515625" style="565" customWidth="1"/>
    <col min="6" max="6" width="13.5703125" style="565" customWidth="1"/>
    <col min="7" max="7" width="8.85546875" style="565"/>
    <col min="8" max="8" width="6.28515625" style="565" customWidth="1"/>
    <col min="9" max="9" width="28.28515625" style="565" customWidth="1"/>
    <col min="10" max="256" width="8.85546875" style="565"/>
    <col min="257" max="257" width="67.85546875" style="565" bestFit="1" customWidth="1"/>
    <col min="258" max="258" width="12.28515625" style="565" customWidth="1"/>
    <col min="259" max="259" width="19.7109375" style="565" customWidth="1"/>
    <col min="260" max="260" width="16" style="565" customWidth="1"/>
    <col min="261" max="261" width="18.28515625" style="565" customWidth="1"/>
    <col min="262" max="262" width="13.5703125" style="565" customWidth="1"/>
    <col min="263" max="263" width="8.85546875" style="565"/>
    <col min="264" max="264" width="6.28515625" style="565" customWidth="1"/>
    <col min="265" max="265" width="0" style="565" hidden="1" customWidth="1"/>
    <col min="266" max="512" width="8.85546875" style="565"/>
    <col min="513" max="513" width="67.85546875" style="565" bestFit="1" customWidth="1"/>
    <col min="514" max="514" width="12.28515625" style="565" customWidth="1"/>
    <col min="515" max="515" width="19.7109375" style="565" customWidth="1"/>
    <col min="516" max="516" width="16" style="565" customWidth="1"/>
    <col min="517" max="517" width="18.28515625" style="565" customWidth="1"/>
    <col min="518" max="518" width="13.5703125" style="565" customWidth="1"/>
    <col min="519" max="519" width="8.85546875" style="565"/>
    <col min="520" max="520" width="6.28515625" style="565" customWidth="1"/>
    <col min="521" max="521" width="0" style="565" hidden="1" customWidth="1"/>
    <col min="522" max="768" width="8.85546875" style="565"/>
    <col min="769" max="769" width="67.85546875" style="565" bestFit="1" customWidth="1"/>
    <col min="770" max="770" width="12.28515625" style="565" customWidth="1"/>
    <col min="771" max="771" width="19.7109375" style="565" customWidth="1"/>
    <col min="772" max="772" width="16" style="565" customWidth="1"/>
    <col min="773" max="773" width="18.28515625" style="565" customWidth="1"/>
    <col min="774" max="774" width="13.5703125" style="565" customWidth="1"/>
    <col min="775" max="775" width="8.85546875" style="565"/>
    <col min="776" max="776" width="6.28515625" style="565" customWidth="1"/>
    <col min="777" max="777" width="0" style="565" hidden="1" customWidth="1"/>
    <col min="778" max="1024" width="8.85546875" style="565"/>
    <col min="1025" max="1025" width="67.85546875" style="565" bestFit="1" customWidth="1"/>
    <col min="1026" max="1026" width="12.28515625" style="565" customWidth="1"/>
    <col min="1027" max="1027" width="19.7109375" style="565" customWidth="1"/>
    <col min="1028" max="1028" width="16" style="565" customWidth="1"/>
    <col min="1029" max="1029" width="18.28515625" style="565" customWidth="1"/>
    <col min="1030" max="1030" width="13.5703125" style="565" customWidth="1"/>
    <col min="1031" max="1031" width="8.85546875" style="565"/>
    <col min="1032" max="1032" width="6.28515625" style="565" customWidth="1"/>
    <col min="1033" max="1033" width="0" style="565" hidden="1" customWidth="1"/>
    <col min="1034" max="1280" width="8.85546875" style="565"/>
    <col min="1281" max="1281" width="67.85546875" style="565" bestFit="1" customWidth="1"/>
    <col min="1282" max="1282" width="12.28515625" style="565" customWidth="1"/>
    <col min="1283" max="1283" width="19.7109375" style="565" customWidth="1"/>
    <col min="1284" max="1284" width="16" style="565" customWidth="1"/>
    <col min="1285" max="1285" width="18.28515625" style="565" customWidth="1"/>
    <col min="1286" max="1286" width="13.5703125" style="565" customWidth="1"/>
    <col min="1287" max="1287" width="8.85546875" style="565"/>
    <col min="1288" max="1288" width="6.28515625" style="565" customWidth="1"/>
    <col min="1289" max="1289" width="0" style="565" hidden="1" customWidth="1"/>
    <col min="1290" max="1536" width="8.85546875" style="565"/>
    <col min="1537" max="1537" width="67.85546875" style="565" bestFit="1" customWidth="1"/>
    <col min="1538" max="1538" width="12.28515625" style="565" customWidth="1"/>
    <col min="1539" max="1539" width="19.7109375" style="565" customWidth="1"/>
    <col min="1540" max="1540" width="16" style="565" customWidth="1"/>
    <col min="1541" max="1541" width="18.28515625" style="565" customWidth="1"/>
    <col min="1542" max="1542" width="13.5703125" style="565" customWidth="1"/>
    <col min="1543" max="1543" width="8.85546875" style="565"/>
    <col min="1544" max="1544" width="6.28515625" style="565" customWidth="1"/>
    <col min="1545" max="1545" width="0" style="565" hidden="1" customWidth="1"/>
    <col min="1546" max="1792" width="8.85546875" style="565"/>
    <col min="1793" max="1793" width="67.85546875" style="565" bestFit="1" customWidth="1"/>
    <col min="1794" max="1794" width="12.28515625" style="565" customWidth="1"/>
    <col min="1795" max="1795" width="19.7109375" style="565" customWidth="1"/>
    <col min="1796" max="1796" width="16" style="565" customWidth="1"/>
    <col min="1797" max="1797" width="18.28515625" style="565" customWidth="1"/>
    <col min="1798" max="1798" width="13.5703125" style="565" customWidth="1"/>
    <col min="1799" max="1799" width="8.85546875" style="565"/>
    <col min="1800" max="1800" width="6.28515625" style="565" customWidth="1"/>
    <col min="1801" max="1801" width="0" style="565" hidden="1" customWidth="1"/>
    <col min="1802" max="2048" width="8.85546875" style="565"/>
    <col min="2049" max="2049" width="67.85546875" style="565" bestFit="1" customWidth="1"/>
    <col min="2050" max="2050" width="12.28515625" style="565" customWidth="1"/>
    <col min="2051" max="2051" width="19.7109375" style="565" customWidth="1"/>
    <col min="2052" max="2052" width="16" style="565" customWidth="1"/>
    <col min="2053" max="2053" width="18.28515625" style="565" customWidth="1"/>
    <col min="2054" max="2054" width="13.5703125" style="565" customWidth="1"/>
    <col min="2055" max="2055" width="8.85546875" style="565"/>
    <col min="2056" max="2056" width="6.28515625" style="565" customWidth="1"/>
    <col min="2057" max="2057" width="0" style="565" hidden="1" customWidth="1"/>
    <col min="2058" max="2304" width="8.85546875" style="565"/>
    <col min="2305" max="2305" width="67.85546875" style="565" bestFit="1" customWidth="1"/>
    <col min="2306" max="2306" width="12.28515625" style="565" customWidth="1"/>
    <col min="2307" max="2307" width="19.7109375" style="565" customWidth="1"/>
    <col min="2308" max="2308" width="16" style="565" customWidth="1"/>
    <col min="2309" max="2309" width="18.28515625" style="565" customWidth="1"/>
    <col min="2310" max="2310" width="13.5703125" style="565" customWidth="1"/>
    <col min="2311" max="2311" width="8.85546875" style="565"/>
    <col min="2312" max="2312" width="6.28515625" style="565" customWidth="1"/>
    <col min="2313" max="2313" width="0" style="565" hidden="1" customWidth="1"/>
    <col min="2314" max="2560" width="8.85546875" style="565"/>
    <col min="2561" max="2561" width="67.85546875" style="565" bestFit="1" customWidth="1"/>
    <col min="2562" max="2562" width="12.28515625" style="565" customWidth="1"/>
    <col min="2563" max="2563" width="19.7109375" style="565" customWidth="1"/>
    <col min="2564" max="2564" width="16" style="565" customWidth="1"/>
    <col min="2565" max="2565" width="18.28515625" style="565" customWidth="1"/>
    <col min="2566" max="2566" width="13.5703125" style="565" customWidth="1"/>
    <col min="2567" max="2567" width="8.85546875" style="565"/>
    <col min="2568" max="2568" width="6.28515625" style="565" customWidth="1"/>
    <col min="2569" max="2569" width="0" style="565" hidden="1" customWidth="1"/>
    <col min="2570" max="2816" width="8.85546875" style="565"/>
    <col min="2817" max="2817" width="67.85546875" style="565" bestFit="1" customWidth="1"/>
    <col min="2818" max="2818" width="12.28515625" style="565" customWidth="1"/>
    <col min="2819" max="2819" width="19.7109375" style="565" customWidth="1"/>
    <col min="2820" max="2820" width="16" style="565" customWidth="1"/>
    <col min="2821" max="2821" width="18.28515625" style="565" customWidth="1"/>
    <col min="2822" max="2822" width="13.5703125" style="565" customWidth="1"/>
    <col min="2823" max="2823" width="8.85546875" style="565"/>
    <col min="2824" max="2824" width="6.28515625" style="565" customWidth="1"/>
    <col min="2825" max="2825" width="0" style="565" hidden="1" customWidth="1"/>
    <col min="2826" max="3072" width="8.85546875" style="565"/>
    <col min="3073" max="3073" width="67.85546875" style="565" bestFit="1" customWidth="1"/>
    <col min="3074" max="3074" width="12.28515625" style="565" customWidth="1"/>
    <col min="3075" max="3075" width="19.7109375" style="565" customWidth="1"/>
    <col min="3076" max="3076" width="16" style="565" customWidth="1"/>
    <col min="3077" max="3077" width="18.28515625" style="565" customWidth="1"/>
    <col min="3078" max="3078" width="13.5703125" style="565" customWidth="1"/>
    <col min="3079" max="3079" width="8.85546875" style="565"/>
    <col min="3080" max="3080" width="6.28515625" style="565" customWidth="1"/>
    <col min="3081" max="3081" width="0" style="565" hidden="1" customWidth="1"/>
    <col min="3082" max="3328" width="8.85546875" style="565"/>
    <col min="3329" max="3329" width="67.85546875" style="565" bestFit="1" customWidth="1"/>
    <col min="3330" max="3330" width="12.28515625" style="565" customWidth="1"/>
    <col min="3331" max="3331" width="19.7109375" style="565" customWidth="1"/>
    <col min="3332" max="3332" width="16" style="565" customWidth="1"/>
    <col min="3333" max="3333" width="18.28515625" style="565" customWidth="1"/>
    <col min="3334" max="3334" width="13.5703125" style="565" customWidth="1"/>
    <col min="3335" max="3335" width="8.85546875" style="565"/>
    <col min="3336" max="3336" width="6.28515625" style="565" customWidth="1"/>
    <col min="3337" max="3337" width="0" style="565" hidden="1" customWidth="1"/>
    <col min="3338" max="3584" width="8.85546875" style="565"/>
    <col min="3585" max="3585" width="67.85546875" style="565" bestFit="1" customWidth="1"/>
    <col min="3586" max="3586" width="12.28515625" style="565" customWidth="1"/>
    <col min="3587" max="3587" width="19.7109375" style="565" customWidth="1"/>
    <col min="3588" max="3588" width="16" style="565" customWidth="1"/>
    <col min="3589" max="3589" width="18.28515625" style="565" customWidth="1"/>
    <col min="3590" max="3590" width="13.5703125" style="565" customWidth="1"/>
    <col min="3591" max="3591" width="8.85546875" style="565"/>
    <col min="3592" max="3592" width="6.28515625" style="565" customWidth="1"/>
    <col min="3593" max="3593" width="0" style="565" hidden="1" customWidth="1"/>
    <col min="3594" max="3840" width="8.85546875" style="565"/>
    <col min="3841" max="3841" width="67.85546875" style="565" bestFit="1" customWidth="1"/>
    <col min="3842" max="3842" width="12.28515625" style="565" customWidth="1"/>
    <col min="3843" max="3843" width="19.7109375" style="565" customWidth="1"/>
    <col min="3844" max="3844" width="16" style="565" customWidth="1"/>
    <col min="3845" max="3845" width="18.28515625" style="565" customWidth="1"/>
    <col min="3846" max="3846" width="13.5703125" style="565" customWidth="1"/>
    <col min="3847" max="3847" width="8.85546875" style="565"/>
    <col min="3848" max="3848" width="6.28515625" style="565" customWidth="1"/>
    <col min="3849" max="3849" width="0" style="565" hidden="1" customWidth="1"/>
    <col min="3850" max="4096" width="8.85546875" style="565"/>
    <col min="4097" max="4097" width="67.85546875" style="565" bestFit="1" customWidth="1"/>
    <col min="4098" max="4098" width="12.28515625" style="565" customWidth="1"/>
    <col min="4099" max="4099" width="19.7109375" style="565" customWidth="1"/>
    <col min="4100" max="4100" width="16" style="565" customWidth="1"/>
    <col min="4101" max="4101" width="18.28515625" style="565" customWidth="1"/>
    <col min="4102" max="4102" width="13.5703125" style="565" customWidth="1"/>
    <col min="4103" max="4103" width="8.85546875" style="565"/>
    <col min="4104" max="4104" width="6.28515625" style="565" customWidth="1"/>
    <col min="4105" max="4105" width="0" style="565" hidden="1" customWidth="1"/>
    <col min="4106" max="4352" width="8.85546875" style="565"/>
    <col min="4353" max="4353" width="67.85546875" style="565" bestFit="1" customWidth="1"/>
    <col min="4354" max="4354" width="12.28515625" style="565" customWidth="1"/>
    <col min="4355" max="4355" width="19.7109375" style="565" customWidth="1"/>
    <col min="4356" max="4356" width="16" style="565" customWidth="1"/>
    <col min="4357" max="4357" width="18.28515625" style="565" customWidth="1"/>
    <col min="4358" max="4358" width="13.5703125" style="565" customWidth="1"/>
    <col min="4359" max="4359" width="8.85546875" style="565"/>
    <col min="4360" max="4360" width="6.28515625" style="565" customWidth="1"/>
    <col min="4361" max="4361" width="0" style="565" hidden="1" customWidth="1"/>
    <col min="4362" max="4608" width="8.85546875" style="565"/>
    <col min="4609" max="4609" width="67.85546875" style="565" bestFit="1" customWidth="1"/>
    <col min="4610" max="4610" width="12.28515625" style="565" customWidth="1"/>
    <col min="4611" max="4611" width="19.7109375" style="565" customWidth="1"/>
    <col min="4612" max="4612" width="16" style="565" customWidth="1"/>
    <col min="4613" max="4613" width="18.28515625" style="565" customWidth="1"/>
    <col min="4614" max="4614" width="13.5703125" style="565" customWidth="1"/>
    <col min="4615" max="4615" width="8.85546875" style="565"/>
    <col min="4616" max="4616" width="6.28515625" style="565" customWidth="1"/>
    <col min="4617" max="4617" width="0" style="565" hidden="1" customWidth="1"/>
    <col min="4618" max="4864" width="8.85546875" style="565"/>
    <col min="4865" max="4865" width="67.85546875" style="565" bestFit="1" customWidth="1"/>
    <col min="4866" max="4866" width="12.28515625" style="565" customWidth="1"/>
    <col min="4867" max="4867" width="19.7109375" style="565" customWidth="1"/>
    <col min="4868" max="4868" width="16" style="565" customWidth="1"/>
    <col min="4869" max="4869" width="18.28515625" style="565" customWidth="1"/>
    <col min="4870" max="4870" width="13.5703125" style="565" customWidth="1"/>
    <col min="4871" max="4871" width="8.85546875" style="565"/>
    <col min="4872" max="4872" width="6.28515625" style="565" customWidth="1"/>
    <col min="4873" max="4873" width="0" style="565" hidden="1" customWidth="1"/>
    <col min="4874" max="5120" width="8.85546875" style="565"/>
    <col min="5121" max="5121" width="67.85546875" style="565" bestFit="1" customWidth="1"/>
    <col min="5122" max="5122" width="12.28515625" style="565" customWidth="1"/>
    <col min="5123" max="5123" width="19.7109375" style="565" customWidth="1"/>
    <col min="5124" max="5124" width="16" style="565" customWidth="1"/>
    <col min="5125" max="5125" width="18.28515625" style="565" customWidth="1"/>
    <col min="5126" max="5126" width="13.5703125" style="565" customWidth="1"/>
    <col min="5127" max="5127" width="8.85546875" style="565"/>
    <col min="5128" max="5128" width="6.28515625" style="565" customWidth="1"/>
    <col min="5129" max="5129" width="0" style="565" hidden="1" customWidth="1"/>
    <col min="5130" max="5376" width="8.85546875" style="565"/>
    <col min="5377" max="5377" width="67.85546875" style="565" bestFit="1" customWidth="1"/>
    <col min="5378" max="5378" width="12.28515625" style="565" customWidth="1"/>
    <col min="5379" max="5379" width="19.7109375" style="565" customWidth="1"/>
    <col min="5380" max="5380" width="16" style="565" customWidth="1"/>
    <col min="5381" max="5381" width="18.28515625" style="565" customWidth="1"/>
    <col min="5382" max="5382" width="13.5703125" style="565" customWidth="1"/>
    <col min="5383" max="5383" width="8.85546875" style="565"/>
    <col min="5384" max="5384" width="6.28515625" style="565" customWidth="1"/>
    <col min="5385" max="5385" width="0" style="565" hidden="1" customWidth="1"/>
    <col min="5386" max="5632" width="8.85546875" style="565"/>
    <col min="5633" max="5633" width="67.85546875" style="565" bestFit="1" customWidth="1"/>
    <col min="5634" max="5634" width="12.28515625" style="565" customWidth="1"/>
    <col min="5635" max="5635" width="19.7109375" style="565" customWidth="1"/>
    <col min="5636" max="5636" width="16" style="565" customWidth="1"/>
    <col min="5637" max="5637" width="18.28515625" style="565" customWidth="1"/>
    <col min="5638" max="5638" width="13.5703125" style="565" customWidth="1"/>
    <col min="5639" max="5639" width="8.85546875" style="565"/>
    <col min="5640" max="5640" width="6.28515625" style="565" customWidth="1"/>
    <col min="5641" max="5641" width="0" style="565" hidden="1" customWidth="1"/>
    <col min="5642" max="5888" width="8.85546875" style="565"/>
    <col min="5889" max="5889" width="67.85546875" style="565" bestFit="1" customWidth="1"/>
    <col min="5890" max="5890" width="12.28515625" style="565" customWidth="1"/>
    <col min="5891" max="5891" width="19.7109375" style="565" customWidth="1"/>
    <col min="5892" max="5892" width="16" style="565" customWidth="1"/>
    <col min="5893" max="5893" width="18.28515625" style="565" customWidth="1"/>
    <col min="5894" max="5894" width="13.5703125" style="565" customWidth="1"/>
    <col min="5895" max="5895" width="8.85546875" style="565"/>
    <col min="5896" max="5896" width="6.28515625" style="565" customWidth="1"/>
    <col min="5897" max="5897" width="0" style="565" hidden="1" customWidth="1"/>
    <col min="5898" max="6144" width="8.85546875" style="565"/>
    <col min="6145" max="6145" width="67.85546875" style="565" bestFit="1" customWidth="1"/>
    <col min="6146" max="6146" width="12.28515625" style="565" customWidth="1"/>
    <col min="6147" max="6147" width="19.7109375" style="565" customWidth="1"/>
    <col min="6148" max="6148" width="16" style="565" customWidth="1"/>
    <col min="6149" max="6149" width="18.28515625" style="565" customWidth="1"/>
    <col min="6150" max="6150" width="13.5703125" style="565" customWidth="1"/>
    <col min="6151" max="6151" width="8.85546875" style="565"/>
    <col min="6152" max="6152" width="6.28515625" style="565" customWidth="1"/>
    <col min="6153" max="6153" width="0" style="565" hidden="1" customWidth="1"/>
    <col min="6154" max="6400" width="8.85546875" style="565"/>
    <col min="6401" max="6401" width="67.85546875" style="565" bestFit="1" customWidth="1"/>
    <col min="6402" max="6402" width="12.28515625" style="565" customWidth="1"/>
    <col min="6403" max="6403" width="19.7109375" style="565" customWidth="1"/>
    <col min="6404" max="6404" width="16" style="565" customWidth="1"/>
    <col min="6405" max="6405" width="18.28515625" style="565" customWidth="1"/>
    <col min="6406" max="6406" width="13.5703125" style="565" customWidth="1"/>
    <col min="6407" max="6407" width="8.85546875" style="565"/>
    <col min="6408" max="6408" width="6.28515625" style="565" customWidth="1"/>
    <col min="6409" max="6409" width="0" style="565" hidden="1" customWidth="1"/>
    <col min="6410" max="6656" width="8.85546875" style="565"/>
    <col min="6657" max="6657" width="67.85546875" style="565" bestFit="1" customWidth="1"/>
    <col min="6658" max="6658" width="12.28515625" style="565" customWidth="1"/>
    <col min="6659" max="6659" width="19.7109375" style="565" customWidth="1"/>
    <col min="6660" max="6660" width="16" style="565" customWidth="1"/>
    <col min="6661" max="6661" width="18.28515625" style="565" customWidth="1"/>
    <col min="6662" max="6662" width="13.5703125" style="565" customWidth="1"/>
    <col min="6663" max="6663" width="8.85546875" style="565"/>
    <col min="6664" max="6664" width="6.28515625" style="565" customWidth="1"/>
    <col min="6665" max="6665" width="0" style="565" hidden="1" customWidth="1"/>
    <col min="6666" max="6912" width="8.85546875" style="565"/>
    <col min="6913" max="6913" width="67.85546875" style="565" bestFit="1" customWidth="1"/>
    <col min="6914" max="6914" width="12.28515625" style="565" customWidth="1"/>
    <col min="6915" max="6915" width="19.7109375" style="565" customWidth="1"/>
    <col min="6916" max="6916" width="16" style="565" customWidth="1"/>
    <col min="6917" max="6917" width="18.28515625" style="565" customWidth="1"/>
    <col min="6918" max="6918" width="13.5703125" style="565" customWidth="1"/>
    <col min="6919" max="6919" width="8.85546875" style="565"/>
    <col min="6920" max="6920" width="6.28515625" style="565" customWidth="1"/>
    <col min="6921" max="6921" width="0" style="565" hidden="1" customWidth="1"/>
    <col min="6922" max="7168" width="8.85546875" style="565"/>
    <col min="7169" max="7169" width="67.85546875" style="565" bestFit="1" customWidth="1"/>
    <col min="7170" max="7170" width="12.28515625" style="565" customWidth="1"/>
    <col min="7171" max="7171" width="19.7109375" style="565" customWidth="1"/>
    <col min="7172" max="7172" width="16" style="565" customWidth="1"/>
    <col min="7173" max="7173" width="18.28515625" style="565" customWidth="1"/>
    <col min="7174" max="7174" width="13.5703125" style="565" customWidth="1"/>
    <col min="7175" max="7175" width="8.85546875" style="565"/>
    <col min="7176" max="7176" width="6.28515625" style="565" customWidth="1"/>
    <col min="7177" max="7177" width="0" style="565" hidden="1" customWidth="1"/>
    <col min="7178" max="7424" width="8.85546875" style="565"/>
    <col min="7425" max="7425" width="67.85546875" style="565" bestFit="1" customWidth="1"/>
    <col min="7426" max="7426" width="12.28515625" style="565" customWidth="1"/>
    <col min="7427" max="7427" width="19.7109375" style="565" customWidth="1"/>
    <col min="7428" max="7428" width="16" style="565" customWidth="1"/>
    <col min="7429" max="7429" width="18.28515625" style="565" customWidth="1"/>
    <col min="7430" max="7430" width="13.5703125" style="565" customWidth="1"/>
    <col min="7431" max="7431" width="8.85546875" style="565"/>
    <col min="7432" max="7432" width="6.28515625" style="565" customWidth="1"/>
    <col min="7433" max="7433" width="0" style="565" hidden="1" customWidth="1"/>
    <col min="7434" max="7680" width="8.85546875" style="565"/>
    <col min="7681" max="7681" width="67.85546875" style="565" bestFit="1" customWidth="1"/>
    <col min="7682" max="7682" width="12.28515625" style="565" customWidth="1"/>
    <col min="7683" max="7683" width="19.7109375" style="565" customWidth="1"/>
    <col min="7684" max="7684" width="16" style="565" customWidth="1"/>
    <col min="7685" max="7685" width="18.28515625" style="565" customWidth="1"/>
    <col min="7686" max="7686" width="13.5703125" style="565" customWidth="1"/>
    <col min="7687" max="7687" width="8.85546875" style="565"/>
    <col min="7688" max="7688" width="6.28515625" style="565" customWidth="1"/>
    <col min="7689" max="7689" width="0" style="565" hidden="1" customWidth="1"/>
    <col min="7690" max="7936" width="8.85546875" style="565"/>
    <col min="7937" max="7937" width="67.85546875" style="565" bestFit="1" customWidth="1"/>
    <col min="7938" max="7938" width="12.28515625" style="565" customWidth="1"/>
    <col min="7939" max="7939" width="19.7109375" style="565" customWidth="1"/>
    <col min="7940" max="7940" width="16" style="565" customWidth="1"/>
    <col min="7941" max="7941" width="18.28515625" style="565" customWidth="1"/>
    <col min="7942" max="7942" width="13.5703125" style="565" customWidth="1"/>
    <col min="7943" max="7943" width="8.85546875" style="565"/>
    <col min="7944" max="7944" width="6.28515625" style="565" customWidth="1"/>
    <col min="7945" max="7945" width="0" style="565" hidden="1" customWidth="1"/>
    <col min="7946" max="8192" width="8.85546875" style="565"/>
    <col min="8193" max="8193" width="67.85546875" style="565" bestFit="1" customWidth="1"/>
    <col min="8194" max="8194" width="12.28515625" style="565" customWidth="1"/>
    <col min="8195" max="8195" width="19.7109375" style="565" customWidth="1"/>
    <col min="8196" max="8196" width="16" style="565" customWidth="1"/>
    <col min="8197" max="8197" width="18.28515625" style="565" customWidth="1"/>
    <col min="8198" max="8198" width="13.5703125" style="565" customWidth="1"/>
    <col min="8199" max="8199" width="8.85546875" style="565"/>
    <col min="8200" max="8200" width="6.28515625" style="565" customWidth="1"/>
    <col min="8201" max="8201" width="0" style="565" hidden="1" customWidth="1"/>
    <col min="8202" max="8448" width="8.85546875" style="565"/>
    <col min="8449" max="8449" width="67.85546875" style="565" bestFit="1" customWidth="1"/>
    <col min="8450" max="8450" width="12.28515625" style="565" customWidth="1"/>
    <col min="8451" max="8451" width="19.7109375" style="565" customWidth="1"/>
    <col min="8452" max="8452" width="16" style="565" customWidth="1"/>
    <col min="8453" max="8453" width="18.28515625" style="565" customWidth="1"/>
    <col min="8454" max="8454" width="13.5703125" style="565" customWidth="1"/>
    <col min="8455" max="8455" width="8.85546875" style="565"/>
    <col min="8456" max="8456" width="6.28515625" style="565" customWidth="1"/>
    <col min="8457" max="8457" width="0" style="565" hidden="1" customWidth="1"/>
    <col min="8458" max="8704" width="8.85546875" style="565"/>
    <col min="8705" max="8705" width="67.85546875" style="565" bestFit="1" customWidth="1"/>
    <col min="8706" max="8706" width="12.28515625" style="565" customWidth="1"/>
    <col min="8707" max="8707" width="19.7109375" style="565" customWidth="1"/>
    <col min="8708" max="8708" width="16" style="565" customWidth="1"/>
    <col min="8709" max="8709" width="18.28515625" style="565" customWidth="1"/>
    <col min="8710" max="8710" width="13.5703125" style="565" customWidth="1"/>
    <col min="8711" max="8711" width="8.85546875" style="565"/>
    <col min="8712" max="8712" width="6.28515625" style="565" customWidth="1"/>
    <col min="8713" max="8713" width="0" style="565" hidden="1" customWidth="1"/>
    <col min="8714" max="8960" width="8.85546875" style="565"/>
    <col min="8961" max="8961" width="67.85546875" style="565" bestFit="1" customWidth="1"/>
    <col min="8962" max="8962" width="12.28515625" style="565" customWidth="1"/>
    <col min="8963" max="8963" width="19.7109375" style="565" customWidth="1"/>
    <col min="8964" max="8964" width="16" style="565" customWidth="1"/>
    <col min="8965" max="8965" width="18.28515625" style="565" customWidth="1"/>
    <col min="8966" max="8966" width="13.5703125" style="565" customWidth="1"/>
    <col min="8967" max="8967" width="8.85546875" style="565"/>
    <col min="8968" max="8968" width="6.28515625" style="565" customWidth="1"/>
    <col min="8969" max="8969" width="0" style="565" hidden="1" customWidth="1"/>
    <col min="8970" max="9216" width="8.85546875" style="565"/>
    <col min="9217" max="9217" width="67.85546875" style="565" bestFit="1" customWidth="1"/>
    <col min="9218" max="9218" width="12.28515625" style="565" customWidth="1"/>
    <col min="9219" max="9219" width="19.7109375" style="565" customWidth="1"/>
    <col min="9220" max="9220" width="16" style="565" customWidth="1"/>
    <col min="9221" max="9221" width="18.28515625" style="565" customWidth="1"/>
    <col min="9222" max="9222" width="13.5703125" style="565" customWidth="1"/>
    <col min="9223" max="9223" width="8.85546875" style="565"/>
    <col min="9224" max="9224" width="6.28515625" style="565" customWidth="1"/>
    <col min="9225" max="9225" width="0" style="565" hidden="1" customWidth="1"/>
    <col min="9226" max="9472" width="8.85546875" style="565"/>
    <col min="9473" max="9473" width="67.85546875" style="565" bestFit="1" customWidth="1"/>
    <col min="9474" max="9474" width="12.28515625" style="565" customWidth="1"/>
    <col min="9475" max="9475" width="19.7109375" style="565" customWidth="1"/>
    <col min="9476" max="9476" width="16" style="565" customWidth="1"/>
    <col min="9477" max="9477" width="18.28515625" style="565" customWidth="1"/>
    <col min="9478" max="9478" width="13.5703125" style="565" customWidth="1"/>
    <col min="9479" max="9479" width="8.85546875" style="565"/>
    <col min="9480" max="9480" width="6.28515625" style="565" customWidth="1"/>
    <col min="9481" max="9481" width="0" style="565" hidden="1" customWidth="1"/>
    <col min="9482" max="9728" width="8.85546875" style="565"/>
    <col min="9729" max="9729" width="67.85546875" style="565" bestFit="1" customWidth="1"/>
    <col min="9730" max="9730" width="12.28515625" style="565" customWidth="1"/>
    <col min="9731" max="9731" width="19.7109375" style="565" customWidth="1"/>
    <col min="9732" max="9732" width="16" style="565" customWidth="1"/>
    <col min="9733" max="9733" width="18.28515625" style="565" customWidth="1"/>
    <col min="9734" max="9734" width="13.5703125" style="565" customWidth="1"/>
    <col min="9735" max="9735" width="8.85546875" style="565"/>
    <col min="9736" max="9736" width="6.28515625" style="565" customWidth="1"/>
    <col min="9737" max="9737" width="0" style="565" hidden="1" customWidth="1"/>
    <col min="9738" max="9984" width="8.85546875" style="565"/>
    <col min="9985" max="9985" width="67.85546875" style="565" bestFit="1" customWidth="1"/>
    <col min="9986" max="9986" width="12.28515625" style="565" customWidth="1"/>
    <col min="9987" max="9987" width="19.7109375" style="565" customWidth="1"/>
    <col min="9988" max="9988" width="16" style="565" customWidth="1"/>
    <col min="9989" max="9989" width="18.28515625" style="565" customWidth="1"/>
    <col min="9990" max="9990" width="13.5703125" style="565" customWidth="1"/>
    <col min="9991" max="9991" width="8.85546875" style="565"/>
    <col min="9992" max="9992" width="6.28515625" style="565" customWidth="1"/>
    <col min="9993" max="9993" width="0" style="565" hidden="1" customWidth="1"/>
    <col min="9994" max="10240" width="8.85546875" style="565"/>
    <col min="10241" max="10241" width="67.85546875" style="565" bestFit="1" customWidth="1"/>
    <col min="10242" max="10242" width="12.28515625" style="565" customWidth="1"/>
    <col min="10243" max="10243" width="19.7109375" style="565" customWidth="1"/>
    <col min="10244" max="10244" width="16" style="565" customWidth="1"/>
    <col min="10245" max="10245" width="18.28515625" style="565" customWidth="1"/>
    <col min="10246" max="10246" width="13.5703125" style="565" customWidth="1"/>
    <col min="10247" max="10247" width="8.85546875" style="565"/>
    <col min="10248" max="10248" width="6.28515625" style="565" customWidth="1"/>
    <col min="10249" max="10249" width="0" style="565" hidden="1" customWidth="1"/>
    <col min="10250" max="10496" width="8.85546875" style="565"/>
    <col min="10497" max="10497" width="67.85546875" style="565" bestFit="1" customWidth="1"/>
    <col min="10498" max="10498" width="12.28515625" style="565" customWidth="1"/>
    <col min="10499" max="10499" width="19.7109375" style="565" customWidth="1"/>
    <col min="10500" max="10500" width="16" style="565" customWidth="1"/>
    <col min="10501" max="10501" width="18.28515625" style="565" customWidth="1"/>
    <col min="10502" max="10502" width="13.5703125" style="565" customWidth="1"/>
    <col min="10503" max="10503" width="8.85546875" style="565"/>
    <col min="10504" max="10504" width="6.28515625" style="565" customWidth="1"/>
    <col min="10505" max="10505" width="0" style="565" hidden="1" customWidth="1"/>
    <col min="10506" max="10752" width="8.85546875" style="565"/>
    <col min="10753" max="10753" width="67.85546875" style="565" bestFit="1" customWidth="1"/>
    <col min="10754" max="10754" width="12.28515625" style="565" customWidth="1"/>
    <col min="10755" max="10755" width="19.7109375" style="565" customWidth="1"/>
    <col min="10756" max="10756" width="16" style="565" customWidth="1"/>
    <col min="10757" max="10757" width="18.28515625" style="565" customWidth="1"/>
    <col min="10758" max="10758" width="13.5703125" style="565" customWidth="1"/>
    <col min="10759" max="10759" width="8.85546875" style="565"/>
    <col min="10760" max="10760" width="6.28515625" style="565" customWidth="1"/>
    <col min="10761" max="10761" width="0" style="565" hidden="1" customWidth="1"/>
    <col min="10762" max="11008" width="8.85546875" style="565"/>
    <col min="11009" max="11009" width="67.85546875" style="565" bestFit="1" customWidth="1"/>
    <col min="11010" max="11010" width="12.28515625" style="565" customWidth="1"/>
    <col min="11011" max="11011" width="19.7109375" style="565" customWidth="1"/>
    <col min="11012" max="11012" width="16" style="565" customWidth="1"/>
    <col min="11013" max="11013" width="18.28515625" style="565" customWidth="1"/>
    <col min="11014" max="11014" width="13.5703125" style="565" customWidth="1"/>
    <col min="11015" max="11015" width="8.85546875" style="565"/>
    <col min="11016" max="11016" width="6.28515625" style="565" customWidth="1"/>
    <col min="11017" max="11017" width="0" style="565" hidden="1" customWidth="1"/>
    <col min="11018" max="11264" width="8.85546875" style="565"/>
    <col min="11265" max="11265" width="67.85546875" style="565" bestFit="1" customWidth="1"/>
    <col min="11266" max="11266" width="12.28515625" style="565" customWidth="1"/>
    <col min="11267" max="11267" width="19.7109375" style="565" customWidth="1"/>
    <col min="11268" max="11268" width="16" style="565" customWidth="1"/>
    <col min="11269" max="11269" width="18.28515625" style="565" customWidth="1"/>
    <col min="11270" max="11270" width="13.5703125" style="565" customWidth="1"/>
    <col min="11271" max="11271" width="8.85546875" style="565"/>
    <col min="11272" max="11272" width="6.28515625" style="565" customWidth="1"/>
    <col min="11273" max="11273" width="0" style="565" hidden="1" customWidth="1"/>
    <col min="11274" max="11520" width="8.85546875" style="565"/>
    <col min="11521" max="11521" width="67.85546875" style="565" bestFit="1" customWidth="1"/>
    <col min="11522" max="11522" width="12.28515625" style="565" customWidth="1"/>
    <col min="11523" max="11523" width="19.7109375" style="565" customWidth="1"/>
    <col min="11524" max="11524" width="16" style="565" customWidth="1"/>
    <col min="11525" max="11525" width="18.28515625" style="565" customWidth="1"/>
    <col min="11526" max="11526" width="13.5703125" style="565" customWidth="1"/>
    <col min="11527" max="11527" width="8.85546875" style="565"/>
    <col min="11528" max="11528" width="6.28515625" style="565" customWidth="1"/>
    <col min="11529" max="11529" width="0" style="565" hidden="1" customWidth="1"/>
    <col min="11530" max="11776" width="8.85546875" style="565"/>
    <col min="11777" max="11777" width="67.85546875" style="565" bestFit="1" customWidth="1"/>
    <col min="11778" max="11778" width="12.28515625" style="565" customWidth="1"/>
    <col min="11779" max="11779" width="19.7109375" style="565" customWidth="1"/>
    <col min="11780" max="11780" width="16" style="565" customWidth="1"/>
    <col min="11781" max="11781" width="18.28515625" style="565" customWidth="1"/>
    <col min="11782" max="11782" width="13.5703125" style="565" customWidth="1"/>
    <col min="11783" max="11783" width="8.85546875" style="565"/>
    <col min="11784" max="11784" width="6.28515625" style="565" customWidth="1"/>
    <col min="11785" max="11785" width="0" style="565" hidden="1" customWidth="1"/>
    <col min="11786" max="12032" width="8.85546875" style="565"/>
    <col min="12033" max="12033" width="67.85546875" style="565" bestFit="1" customWidth="1"/>
    <col min="12034" max="12034" width="12.28515625" style="565" customWidth="1"/>
    <col min="12035" max="12035" width="19.7109375" style="565" customWidth="1"/>
    <col min="12036" max="12036" width="16" style="565" customWidth="1"/>
    <col min="12037" max="12037" width="18.28515625" style="565" customWidth="1"/>
    <col min="12038" max="12038" width="13.5703125" style="565" customWidth="1"/>
    <col min="12039" max="12039" width="8.85546875" style="565"/>
    <col min="12040" max="12040" width="6.28515625" style="565" customWidth="1"/>
    <col min="12041" max="12041" width="0" style="565" hidden="1" customWidth="1"/>
    <col min="12042" max="12288" width="8.85546875" style="565"/>
    <col min="12289" max="12289" width="67.85546875" style="565" bestFit="1" customWidth="1"/>
    <col min="12290" max="12290" width="12.28515625" style="565" customWidth="1"/>
    <col min="12291" max="12291" width="19.7109375" style="565" customWidth="1"/>
    <col min="12292" max="12292" width="16" style="565" customWidth="1"/>
    <col min="12293" max="12293" width="18.28515625" style="565" customWidth="1"/>
    <col min="12294" max="12294" width="13.5703125" style="565" customWidth="1"/>
    <col min="12295" max="12295" width="8.85546875" style="565"/>
    <col min="12296" max="12296" width="6.28515625" style="565" customWidth="1"/>
    <col min="12297" max="12297" width="0" style="565" hidden="1" customWidth="1"/>
    <col min="12298" max="12544" width="8.85546875" style="565"/>
    <col min="12545" max="12545" width="67.85546875" style="565" bestFit="1" customWidth="1"/>
    <col min="12546" max="12546" width="12.28515625" style="565" customWidth="1"/>
    <col min="12547" max="12547" width="19.7109375" style="565" customWidth="1"/>
    <col min="12548" max="12548" width="16" style="565" customWidth="1"/>
    <col min="12549" max="12549" width="18.28515625" style="565" customWidth="1"/>
    <col min="12550" max="12550" width="13.5703125" style="565" customWidth="1"/>
    <col min="12551" max="12551" width="8.85546875" style="565"/>
    <col min="12552" max="12552" width="6.28515625" style="565" customWidth="1"/>
    <col min="12553" max="12553" width="0" style="565" hidden="1" customWidth="1"/>
    <col min="12554" max="12800" width="8.85546875" style="565"/>
    <col min="12801" max="12801" width="67.85546875" style="565" bestFit="1" customWidth="1"/>
    <col min="12802" max="12802" width="12.28515625" style="565" customWidth="1"/>
    <col min="12803" max="12803" width="19.7109375" style="565" customWidth="1"/>
    <col min="12804" max="12804" width="16" style="565" customWidth="1"/>
    <col min="12805" max="12805" width="18.28515625" style="565" customWidth="1"/>
    <col min="12806" max="12806" width="13.5703125" style="565" customWidth="1"/>
    <col min="12807" max="12807" width="8.85546875" style="565"/>
    <col min="12808" max="12808" width="6.28515625" style="565" customWidth="1"/>
    <col min="12809" max="12809" width="0" style="565" hidden="1" customWidth="1"/>
    <col min="12810" max="13056" width="8.85546875" style="565"/>
    <col min="13057" max="13057" width="67.85546875" style="565" bestFit="1" customWidth="1"/>
    <col min="13058" max="13058" width="12.28515625" style="565" customWidth="1"/>
    <col min="13059" max="13059" width="19.7109375" style="565" customWidth="1"/>
    <col min="13060" max="13060" width="16" style="565" customWidth="1"/>
    <col min="13061" max="13061" width="18.28515625" style="565" customWidth="1"/>
    <col min="13062" max="13062" width="13.5703125" style="565" customWidth="1"/>
    <col min="13063" max="13063" width="8.85546875" style="565"/>
    <col min="13064" max="13064" width="6.28515625" style="565" customWidth="1"/>
    <col min="13065" max="13065" width="0" style="565" hidden="1" customWidth="1"/>
    <col min="13066" max="13312" width="8.85546875" style="565"/>
    <col min="13313" max="13313" width="67.85546875" style="565" bestFit="1" customWidth="1"/>
    <col min="13314" max="13314" width="12.28515625" style="565" customWidth="1"/>
    <col min="13315" max="13315" width="19.7109375" style="565" customWidth="1"/>
    <col min="13316" max="13316" width="16" style="565" customWidth="1"/>
    <col min="13317" max="13317" width="18.28515625" style="565" customWidth="1"/>
    <col min="13318" max="13318" width="13.5703125" style="565" customWidth="1"/>
    <col min="13319" max="13319" width="8.85546875" style="565"/>
    <col min="13320" max="13320" width="6.28515625" style="565" customWidth="1"/>
    <col min="13321" max="13321" width="0" style="565" hidden="1" customWidth="1"/>
    <col min="13322" max="13568" width="8.85546875" style="565"/>
    <col min="13569" max="13569" width="67.85546875" style="565" bestFit="1" customWidth="1"/>
    <col min="13570" max="13570" width="12.28515625" style="565" customWidth="1"/>
    <col min="13571" max="13571" width="19.7109375" style="565" customWidth="1"/>
    <col min="13572" max="13572" width="16" style="565" customWidth="1"/>
    <col min="13573" max="13573" width="18.28515625" style="565" customWidth="1"/>
    <col min="13574" max="13574" width="13.5703125" style="565" customWidth="1"/>
    <col min="13575" max="13575" width="8.85546875" style="565"/>
    <col min="13576" max="13576" width="6.28515625" style="565" customWidth="1"/>
    <col min="13577" max="13577" width="0" style="565" hidden="1" customWidth="1"/>
    <col min="13578" max="13824" width="8.85546875" style="565"/>
    <col min="13825" max="13825" width="67.85546875" style="565" bestFit="1" customWidth="1"/>
    <col min="13826" max="13826" width="12.28515625" style="565" customWidth="1"/>
    <col min="13827" max="13827" width="19.7109375" style="565" customWidth="1"/>
    <col min="13828" max="13828" width="16" style="565" customWidth="1"/>
    <col min="13829" max="13829" width="18.28515625" style="565" customWidth="1"/>
    <col min="13830" max="13830" width="13.5703125" style="565" customWidth="1"/>
    <col min="13831" max="13831" width="8.85546875" style="565"/>
    <col min="13832" max="13832" width="6.28515625" style="565" customWidth="1"/>
    <col min="13833" max="13833" width="0" style="565" hidden="1" customWidth="1"/>
    <col min="13834" max="14080" width="8.85546875" style="565"/>
    <col min="14081" max="14081" width="67.85546875" style="565" bestFit="1" customWidth="1"/>
    <col min="14082" max="14082" width="12.28515625" style="565" customWidth="1"/>
    <col min="14083" max="14083" width="19.7109375" style="565" customWidth="1"/>
    <col min="14084" max="14084" width="16" style="565" customWidth="1"/>
    <col min="14085" max="14085" width="18.28515625" style="565" customWidth="1"/>
    <col min="14086" max="14086" width="13.5703125" style="565" customWidth="1"/>
    <col min="14087" max="14087" width="8.85546875" style="565"/>
    <col min="14088" max="14088" width="6.28515625" style="565" customWidth="1"/>
    <col min="14089" max="14089" width="0" style="565" hidden="1" customWidth="1"/>
    <col min="14090" max="14336" width="8.85546875" style="565"/>
    <col min="14337" max="14337" width="67.85546875" style="565" bestFit="1" customWidth="1"/>
    <col min="14338" max="14338" width="12.28515625" style="565" customWidth="1"/>
    <col min="14339" max="14339" width="19.7109375" style="565" customWidth="1"/>
    <col min="14340" max="14340" width="16" style="565" customWidth="1"/>
    <col min="14341" max="14341" width="18.28515625" style="565" customWidth="1"/>
    <col min="14342" max="14342" width="13.5703125" style="565" customWidth="1"/>
    <col min="14343" max="14343" width="8.85546875" style="565"/>
    <col min="14344" max="14344" width="6.28515625" style="565" customWidth="1"/>
    <col min="14345" max="14345" width="0" style="565" hidden="1" customWidth="1"/>
    <col min="14346" max="14592" width="8.85546875" style="565"/>
    <col min="14593" max="14593" width="67.85546875" style="565" bestFit="1" customWidth="1"/>
    <col min="14594" max="14594" width="12.28515625" style="565" customWidth="1"/>
    <col min="14595" max="14595" width="19.7109375" style="565" customWidth="1"/>
    <col min="14596" max="14596" width="16" style="565" customWidth="1"/>
    <col min="14597" max="14597" width="18.28515625" style="565" customWidth="1"/>
    <col min="14598" max="14598" width="13.5703125" style="565" customWidth="1"/>
    <col min="14599" max="14599" width="8.85546875" style="565"/>
    <col min="14600" max="14600" width="6.28515625" style="565" customWidth="1"/>
    <col min="14601" max="14601" width="0" style="565" hidden="1" customWidth="1"/>
    <col min="14602" max="14848" width="8.85546875" style="565"/>
    <col min="14849" max="14849" width="67.85546875" style="565" bestFit="1" customWidth="1"/>
    <col min="14850" max="14850" width="12.28515625" style="565" customWidth="1"/>
    <col min="14851" max="14851" width="19.7109375" style="565" customWidth="1"/>
    <col min="14852" max="14852" width="16" style="565" customWidth="1"/>
    <col min="14853" max="14853" width="18.28515625" style="565" customWidth="1"/>
    <col min="14854" max="14854" width="13.5703125" style="565" customWidth="1"/>
    <col min="14855" max="14855" width="8.85546875" style="565"/>
    <col min="14856" max="14856" width="6.28515625" style="565" customWidth="1"/>
    <col min="14857" max="14857" width="0" style="565" hidden="1" customWidth="1"/>
    <col min="14858" max="15104" width="8.85546875" style="565"/>
    <col min="15105" max="15105" width="67.85546875" style="565" bestFit="1" customWidth="1"/>
    <col min="15106" max="15106" width="12.28515625" style="565" customWidth="1"/>
    <col min="15107" max="15107" width="19.7109375" style="565" customWidth="1"/>
    <col min="15108" max="15108" width="16" style="565" customWidth="1"/>
    <col min="15109" max="15109" width="18.28515625" style="565" customWidth="1"/>
    <col min="15110" max="15110" width="13.5703125" style="565" customWidth="1"/>
    <col min="15111" max="15111" width="8.85546875" style="565"/>
    <col min="15112" max="15112" width="6.28515625" style="565" customWidth="1"/>
    <col min="15113" max="15113" width="0" style="565" hidden="1" customWidth="1"/>
    <col min="15114" max="15360" width="8.85546875" style="565"/>
    <col min="15361" max="15361" width="67.85546875" style="565" bestFit="1" customWidth="1"/>
    <col min="15362" max="15362" width="12.28515625" style="565" customWidth="1"/>
    <col min="15363" max="15363" width="19.7109375" style="565" customWidth="1"/>
    <col min="15364" max="15364" width="16" style="565" customWidth="1"/>
    <col min="15365" max="15365" width="18.28515625" style="565" customWidth="1"/>
    <col min="15366" max="15366" width="13.5703125" style="565" customWidth="1"/>
    <col min="15367" max="15367" width="8.85546875" style="565"/>
    <col min="15368" max="15368" width="6.28515625" style="565" customWidth="1"/>
    <col min="15369" max="15369" width="0" style="565" hidden="1" customWidth="1"/>
    <col min="15370" max="15616" width="8.85546875" style="565"/>
    <col min="15617" max="15617" width="67.85546875" style="565" bestFit="1" customWidth="1"/>
    <col min="15618" max="15618" width="12.28515625" style="565" customWidth="1"/>
    <col min="15619" max="15619" width="19.7109375" style="565" customWidth="1"/>
    <col min="15620" max="15620" width="16" style="565" customWidth="1"/>
    <col min="15621" max="15621" width="18.28515625" style="565" customWidth="1"/>
    <col min="15622" max="15622" width="13.5703125" style="565" customWidth="1"/>
    <col min="15623" max="15623" width="8.85546875" style="565"/>
    <col min="15624" max="15624" width="6.28515625" style="565" customWidth="1"/>
    <col min="15625" max="15625" width="0" style="565" hidden="1" customWidth="1"/>
    <col min="15626" max="15872" width="8.85546875" style="565"/>
    <col min="15873" max="15873" width="67.85546875" style="565" bestFit="1" customWidth="1"/>
    <col min="15874" max="15874" width="12.28515625" style="565" customWidth="1"/>
    <col min="15875" max="15875" width="19.7109375" style="565" customWidth="1"/>
    <col min="15876" max="15876" width="16" style="565" customWidth="1"/>
    <col min="15877" max="15877" width="18.28515625" style="565" customWidth="1"/>
    <col min="15878" max="15878" width="13.5703125" style="565" customWidth="1"/>
    <col min="15879" max="15879" width="8.85546875" style="565"/>
    <col min="15880" max="15880" width="6.28515625" style="565" customWidth="1"/>
    <col min="15881" max="15881" width="0" style="565" hidden="1" customWidth="1"/>
    <col min="15882" max="16128" width="8.85546875" style="565"/>
    <col min="16129" max="16129" width="67.85546875" style="565" bestFit="1" customWidth="1"/>
    <col min="16130" max="16130" width="12.28515625" style="565" customWidth="1"/>
    <col min="16131" max="16131" width="19.7109375" style="565" customWidth="1"/>
    <col min="16132" max="16132" width="16" style="565" customWidth="1"/>
    <col min="16133" max="16133" width="18.28515625" style="565" customWidth="1"/>
    <col min="16134" max="16134" width="13.5703125" style="565" customWidth="1"/>
    <col min="16135" max="16135" width="8.85546875" style="565"/>
    <col min="16136" max="16136" width="6.28515625" style="565" customWidth="1"/>
    <col min="16137" max="16137" width="0" style="565" hidden="1" customWidth="1"/>
    <col min="16138" max="16384" width="8.85546875" style="565"/>
  </cols>
  <sheetData>
    <row r="1" spans="1:8" ht="21" x14ac:dyDescent="0.35">
      <c r="A1" s="581" t="s">
        <v>1316</v>
      </c>
      <c r="B1" s="563"/>
      <c r="C1" s="563"/>
      <c r="D1" s="563"/>
      <c r="E1" s="563"/>
      <c r="F1" s="563"/>
      <c r="G1" s="563"/>
      <c r="H1" s="564"/>
    </row>
    <row r="2" spans="1:8" ht="21" x14ac:dyDescent="0.35">
      <c r="A2" s="562"/>
      <c r="B2" s="563"/>
      <c r="C2" s="563"/>
      <c r="D2" s="563"/>
      <c r="E2" s="563"/>
      <c r="F2" s="563"/>
      <c r="G2" s="563"/>
      <c r="H2" s="564"/>
    </row>
    <row r="3" spans="1:8" ht="30" x14ac:dyDescent="0.25">
      <c r="A3" s="566" t="s">
        <v>1317</v>
      </c>
      <c r="B3" s="566" t="s">
        <v>1318</v>
      </c>
      <c r="C3" s="567" t="s">
        <v>1319</v>
      </c>
      <c r="D3" s="566" t="s">
        <v>84</v>
      </c>
      <c r="E3" s="567" t="s">
        <v>1320</v>
      </c>
      <c r="F3" s="567" t="s">
        <v>1321</v>
      </c>
      <c r="G3" s="567" t="s">
        <v>1322</v>
      </c>
      <c r="H3" s="567" t="s">
        <v>1323</v>
      </c>
    </row>
    <row r="4" spans="1:8" x14ac:dyDescent="0.25">
      <c r="A4" s="569"/>
      <c r="B4" s="569"/>
      <c r="C4" s="569"/>
      <c r="D4" s="569"/>
      <c r="E4" s="569"/>
      <c r="F4" s="569"/>
      <c r="G4" s="568"/>
      <c r="H4" s="570"/>
    </row>
    <row r="5" spans="1:8" ht="30" x14ac:dyDescent="0.25">
      <c r="A5" s="571" t="s">
        <v>1324</v>
      </c>
      <c r="B5" s="566">
        <v>2154596.23</v>
      </c>
      <c r="C5" s="566">
        <v>215459.62300000002</v>
      </c>
      <c r="D5" s="566">
        <v>2370056.003</v>
      </c>
      <c r="E5" s="567"/>
      <c r="F5" s="567" t="s">
        <v>1325</v>
      </c>
      <c r="G5" s="572">
        <v>3334</v>
      </c>
      <c r="H5" s="573" t="s">
        <v>1326</v>
      </c>
    </row>
    <row r="6" spans="1:8" ht="45" x14ac:dyDescent="0.25">
      <c r="A6" s="571" t="s">
        <v>1327</v>
      </c>
      <c r="B6" s="566">
        <v>1638438</v>
      </c>
      <c r="C6" s="566">
        <v>163843.80000000002</v>
      </c>
      <c r="D6" s="566">
        <v>1802282</v>
      </c>
      <c r="E6" s="567" t="s">
        <v>1328</v>
      </c>
      <c r="F6" s="567" t="s">
        <v>1329</v>
      </c>
      <c r="G6" s="573">
        <v>3412</v>
      </c>
      <c r="H6" s="573" t="s">
        <v>1326</v>
      </c>
    </row>
    <row r="7" spans="1:8" ht="45" x14ac:dyDescent="0.25">
      <c r="A7" s="571" t="s">
        <v>1330</v>
      </c>
      <c r="B7" s="566">
        <v>819219</v>
      </c>
      <c r="C7" s="566">
        <v>81921.900000000009</v>
      </c>
      <c r="D7" s="566">
        <v>901141</v>
      </c>
      <c r="E7" s="567" t="s">
        <v>1331</v>
      </c>
      <c r="F7" s="567" t="s">
        <v>1332</v>
      </c>
      <c r="G7" s="573">
        <v>3412</v>
      </c>
      <c r="H7" s="573" t="s">
        <v>1326</v>
      </c>
    </row>
    <row r="8" spans="1:8" ht="30" x14ac:dyDescent="0.25">
      <c r="A8" s="574" t="s">
        <v>1333</v>
      </c>
      <c r="B8" s="575">
        <v>940045.48</v>
      </c>
      <c r="C8" s="575">
        <v>94004.54800000001</v>
      </c>
      <c r="D8" s="575">
        <v>1034049.9979999999</v>
      </c>
      <c r="E8" s="567"/>
      <c r="F8" s="567" t="s">
        <v>1334</v>
      </c>
      <c r="G8" s="573" t="s">
        <v>1335</v>
      </c>
      <c r="H8" s="573" t="s">
        <v>1326</v>
      </c>
    </row>
    <row r="9" spans="1:8" ht="30" x14ac:dyDescent="0.25">
      <c r="A9" s="567" t="s">
        <v>1336</v>
      </c>
      <c r="B9" s="566">
        <v>600000</v>
      </c>
      <c r="C9" s="566">
        <v>0</v>
      </c>
      <c r="D9" s="566">
        <v>600000</v>
      </c>
      <c r="E9" s="567"/>
      <c r="F9" s="567"/>
      <c r="G9" s="576" t="s">
        <v>1337</v>
      </c>
      <c r="H9" s="573" t="s">
        <v>1326</v>
      </c>
    </row>
    <row r="10" spans="1:8" x14ac:dyDescent="0.25">
      <c r="A10" s="563"/>
      <c r="B10" s="563"/>
      <c r="C10" s="563"/>
      <c r="D10" s="563"/>
      <c r="E10" s="563"/>
      <c r="F10" s="563"/>
      <c r="G10" s="563"/>
      <c r="H10" s="564"/>
    </row>
    <row r="11" spans="1:8" ht="15.75" x14ac:dyDescent="0.25">
      <c r="A11" s="577" t="s">
        <v>1338</v>
      </c>
      <c r="B11" s="578"/>
      <c r="C11" s="563"/>
      <c r="D11" s="579">
        <v>6707529.0010000002</v>
      </c>
      <c r="E11" s="563"/>
      <c r="F11" s="563"/>
      <c r="G11" s="563"/>
      <c r="H11" s="564"/>
    </row>
  </sheetData>
  <pageMargins left="0.70866141732283472" right="0.70866141732283472" top="0.74803149606299213" bottom="0.74803149606299213" header="0.31496062992125984" footer="0.31496062992125984"/>
  <pageSetup paperSize="8" scale="82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7"/>
  <sheetViews>
    <sheetView zoomScaleNormal="100" workbookViewId="0">
      <pane ySplit="3" topLeftCell="A4" activePane="bottomLeft" state="frozen"/>
      <selection sqref="A1:D1"/>
      <selection pane="bottomLeft" activeCell="L21" sqref="L21"/>
    </sheetView>
  </sheetViews>
  <sheetFormatPr defaultRowHeight="15" x14ac:dyDescent="0.25"/>
  <cols>
    <col min="1" max="1" width="7.85546875" style="75" customWidth="1"/>
    <col min="2" max="2" width="6.5703125" style="75" customWidth="1"/>
    <col min="3" max="3" width="73.7109375" style="75" customWidth="1"/>
    <col min="4" max="4" width="17.28515625" style="75" customWidth="1"/>
    <col min="5" max="5" width="18" style="147" customWidth="1"/>
    <col min="6" max="6" width="19.140625" style="148" customWidth="1"/>
    <col min="7" max="7" width="16.42578125" style="75" customWidth="1"/>
    <col min="8" max="8" width="19.140625" style="75" customWidth="1"/>
    <col min="9" max="9" width="16.42578125" style="75" customWidth="1"/>
    <col min="10" max="10" width="16.140625" style="75" customWidth="1"/>
    <col min="11" max="11" width="16.28515625" style="75" customWidth="1"/>
    <col min="12" max="12" width="18.140625" style="75" customWidth="1"/>
    <col min="13" max="14" width="19.140625" style="150" customWidth="1"/>
    <col min="15" max="15" width="18" style="75" bestFit="1" customWidth="1"/>
    <col min="16" max="16" width="16.42578125" style="75" customWidth="1"/>
    <col min="17" max="249" width="8.85546875" style="75"/>
    <col min="250" max="250" width="9.7109375" style="75" customWidth="1"/>
    <col min="251" max="251" width="7" style="75" bestFit="1" customWidth="1"/>
    <col min="252" max="252" width="79" style="75" customWidth="1"/>
    <col min="253" max="253" width="18.42578125" style="75" customWidth="1"/>
    <col min="254" max="255" width="0" style="75" hidden="1" customWidth="1"/>
    <col min="256" max="256" width="11.140625" style="75" customWidth="1"/>
    <col min="257" max="262" width="0" style="75" hidden="1" customWidth="1"/>
    <col min="263" max="263" width="17.85546875" style="75" bestFit="1" customWidth="1"/>
    <col min="264" max="505" width="8.85546875" style="75"/>
    <col min="506" max="506" width="9.7109375" style="75" customWidth="1"/>
    <col min="507" max="507" width="7" style="75" bestFit="1" customWidth="1"/>
    <col min="508" max="508" width="79" style="75" customWidth="1"/>
    <col min="509" max="509" width="18.42578125" style="75" customWidth="1"/>
    <col min="510" max="511" width="0" style="75" hidden="1" customWidth="1"/>
    <col min="512" max="512" width="11.140625" style="75" customWidth="1"/>
    <col min="513" max="518" width="0" style="75" hidden="1" customWidth="1"/>
    <col min="519" max="519" width="17.85546875" style="75" bestFit="1" customWidth="1"/>
    <col min="520" max="761" width="8.85546875" style="75"/>
    <col min="762" max="762" width="9.7109375" style="75" customWidth="1"/>
    <col min="763" max="763" width="7" style="75" bestFit="1" customWidth="1"/>
    <col min="764" max="764" width="79" style="75" customWidth="1"/>
    <col min="765" max="765" width="18.42578125" style="75" customWidth="1"/>
    <col min="766" max="767" width="0" style="75" hidden="1" customWidth="1"/>
    <col min="768" max="768" width="11.140625" style="75" customWidth="1"/>
    <col min="769" max="774" width="0" style="75" hidden="1" customWidth="1"/>
    <col min="775" max="775" width="17.85546875" style="75" bestFit="1" customWidth="1"/>
    <col min="776" max="1017" width="8.85546875" style="75"/>
    <col min="1018" max="1018" width="9.7109375" style="75" customWidth="1"/>
    <col min="1019" max="1019" width="7" style="75" bestFit="1" customWidth="1"/>
    <col min="1020" max="1020" width="79" style="75" customWidth="1"/>
    <col min="1021" max="1021" width="18.42578125" style="75" customWidth="1"/>
    <col min="1022" max="1023" width="0" style="75" hidden="1" customWidth="1"/>
    <col min="1024" max="1024" width="11.140625" style="75" customWidth="1"/>
    <col min="1025" max="1030" width="0" style="75" hidden="1" customWidth="1"/>
    <col min="1031" max="1031" width="17.85546875" style="75" bestFit="1" customWidth="1"/>
    <col min="1032" max="1273" width="8.85546875" style="75"/>
    <col min="1274" max="1274" width="9.7109375" style="75" customWidth="1"/>
    <col min="1275" max="1275" width="7" style="75" bestFit="1" customWidth="1"/>
    <col min="1276" max="1276" width="79" style="75" customWidth="1"/>
    <col min="1277" max="1277" width="18.42578125" style="75" customWidth="1"/>
    <col min="1278" max="1279" width="0" style="75" hidden="1" customWidth="1"/>
    <col min="1280" max="1280" width="11.140625" style="75" customWidth="1"/>
    <col min="1281" max="1286" width="0" style="75" hidden="1" customWidth="1"/>
    <col min="1287" max="1287" width="17.85546875" style="75" bestFit="1" customWidth="1"/>
    <col min="1288" max="1529" width="8.85546875" style="75"/>
    <col min="1530" max="1530" width="9.7109375" style="75" customWidth="1"/>
    <col min="1531" max="1531" width="7" style="75" bestFit="1" customWidth="1"/>
    <col min="1532" max="1532" width="79" style="75" customWidth="1"/>
    <col min="1533" max="1533" width="18.42578125" style="75" customWidth="1"/>
    <col min="1534" max="1535" width="0" style="75" hidden="1" customWidth="1"/>
    <col min="1536" max="1536" width="11.140625" style="75" customWidth="1"/>
    <col min="1537" max="1542" width="0" style="75" hidden="1" customWidth="1"/>
    <col min="1543" max="1543" width="17.85546875" style="75" bestFit="1" customWidth="1"/>
    <col min="1544" max="1785" width="8.85546875" style="75"/>
    <col min="1786" max="1786" width="9.7109375" style="75" customWidth="1"/>
    <col min="1787" max="1787" width="7" style="75" bestFit="1" customWidth="1"/>
    <col min="1788" max="1788" width="79" style="75" customWidth="1"/>
    <col min="1789" max="1789" width="18.42578125" style="75" customWidth="1"/>
    <col min="1790" max="1791" width="0" style="75" hidden="1" customWidth="1"/>
    <col min="1792" max="1792" width="11.140625" style="75" customWidth="1"/>
    <col min="1793" max="1798" width="0" style="75" hidden="1" customWidth="1"/>
    <col min="1799" max="1799" width="17.85546875" style="75" bestFit="1" customWidth="1"/>
    <col min="1800" max="2041" width="8.85546875" style="75"/>
    <col min="2042" max="2042" width="9.7109375" style="75" customWidth="1"/>
    <col min="2043" max="2043" width="7" style="75" bestFit="1" customWidth="1"/>
    <col min="2044" max="2044" width="79" style="75" customWidth="1"/>
    <col min="2045" max="2045" width="18.42578125" style="75" customWidth="1"/>
    <col min="2046" max="2047" width="0" style="75" hidden="1" customWidth="1"/>
    <col min="2048" max="2048" width="11.140625" style="75" customWidth="1"/>
    <col min="2049" max="2054" width="0" style="75" hidden="1" customWidth="1"/>
    <col min="2055" max="2055" width="17.85546875" style="75" bestFit="1" customWidth="1"/>
    <col min="2056" max="2297" width="8.85546875" style="75"/>
    <col min="2298" max="2298" width="9.7109375" style="75" customWidth="1"/>
    <col min="2299" max="2299" width="7" style="75" bestFit="1" customWidth="1"/>
    <col min="2300" max="2300" width="79" style="75" customWidth="1"/>
    <col min="2301" max="2301" width="18.42578125" style="75" customWidth="1"/>
    <col min="2302" max="2303" width="0" style="75" hidden="1" customWidth="1"/>
    <col min="2304" max="2304" width="11.140625" style="75" customWidth="1"/>
    <col min="2305" max="2310" width="0" style="75" hidden="1" customWidth="1"/>
    <col min="2311" max="2311" width="17.85546875" style="75" bestFit="1" customWidth="1"/>
    <col min="2312" max="2553" width="8.85546875" style="75"/>
    <col min="2554" max="2554" width="9.7109375" style="75" customWidth="1"/>
    <col min="2555" max="2555" width="7" style="75" bestFit="1" customWidth="1"/>
    <col min="2556" max="2556" width="79" style="75" customWidth="1"/>
    <col min="2557" max="2557" width="18.42578125" style="75" customWidth="1"/>
    <col min="2558" max="2559" width="0" style="75" hidden="1" customWidth="1"/>
    <col min="2560" max="2560" width="11.140625" style="75" customWidth="1"/>
    <col min="2561" max="2566" width="0" style="75" hidden="1" customWidth="1"/>
    <col min="2567" max="2567" width="17.85546875" style="75" bestFit="1" customWidth="1"/>
    <col min="2568" max="2809" width="8.85546875" style="75"/>
    <col min="2810" max="2810" width="9.7109375" style="75" customWidth="1"/>
    <col min="2811" max="2811" width="7" style="75" bestFit="1" customWidth="1"/>
    <col min="2812" max="2812" width="79" style="75" customWidth="1"/>
    <col min="2813" max="2813" width="18.42578125" style="75" customWidth="1"/>
    <col min="2814" max="2815" width="0" style="75" hidden="1" customWidth="1"/>
    <col min="2816" max="2816" width="11.140625" style="75" customWidth="1"/>
    <col min="2817" max="2822" width="0" style="75" hidden="1" customWidth="1"/>
    <col min="2823" max="2823" width="17.85546875" style="75" bestFit="1" customWidth="1"/>
    <col min="2824" max="3065" width="8.85546875" style="75"/>
    <col min="3066" max="3066" width="9.7109375" style="75" customWidth="1"/>
    <col min="3067" max="3067" width="7" style="75" bestFit="1" customWidth="1"/>
    <col min="3068" max="3068" width="79" style="75" customWidth="1"/>
    <col min="3069" max="3069" width="18.42578125" style="75" customWidth="1"/>
    <col min="3070" max="3071" width="0" style="75" hidden="1" customWidth="1"/>
    <col min="3072" max="3072" width="11.140625" style="75" customWidth="1"/>
    <col min="3073" max="3078" width="0" style="75" hidden="1" customWidth="1"/>
    <col min="3079" max="3079" width="17.85546875" style="75" bestFit="1" customWidth="1"/>
    <col min="3080" max="3321" width="8.85546875" style="75"/>
    <col min="3322" max="3322" width="9.7109375" style="75" customWidth="1"/>
    <col min="3323" max="3323" width="7" style="75" bestFit="1" customWidth="1"/>
    <col min="3324" max="3324" width="79" style="75" customWidth="1"/>
    <col min="3325" max="3325" width="18.42578125" style="75" customWidth="1"/>
    <col min="3326" max="3327" width="0" style="75" hidden="1" customWidth="1"/>
    <col min="3328" max="3328" width="11.140625" style="75" customWidth="1"/>
    <col min="3329" max="3334" width="0" style="75" hidden="1" customWidth="1"/>
    <col min="3335" max="3335" width="17.85546875" style="75" bestFit="1" customWidth="1"/>
    <col min="3336" max="3577" width="8.85546875" style="75"/>
    <col min="3578" max="3578" width="9.7109375" style="75" customWidth="1"/>
    <col min="3579" max="3579" width="7" style="75" bestFit="1" customWidth="1"/>
    <col min="3580" max="3580" width="79" style="75" customWidth="1"/>
    <col min="3581" max="3581" width="18.42578125" style="75" customWidth="1"/>
    <col min="3582" max="3583" width="0" style="75" hidden="1" customWidth="1"/>
    <col min="3584" max="3584" width="11.140625" style="75" customWidth="1"/>
    <col min="3585" max="3590" width="0" style="75" hidden="1" customWidth="1"/>
    <col min="3591" max="3591" width="17.85546875" style="75" bestFit="1" customWidth="1"/>
    <col min="3592" max="3833" width="8.85546875" style="75"/>
    <col min="3834" max="3834" width="9.7109375" style="75" customWidth="1"/>
    <col min="3835" max="3835" width="7" style="75" bestFit="1" customWidth="1"/>
    <col min="3836" max="3836" width="79" style="75" customWidth="1"/>
    <col min="3837" max="3837" width="18.42578125" style="75" customWidth="1"/>
    <col min="3838" max="3839" width="0" style="75" hidden="1" customWidth="1"/>
    <col min="3840" max="3840" width="11.140625" style="75" customWidth="1"/>
    <col min="3841" max="3846" width="0" style="75" hidden="1" customWidth="1"/>
    <col min="3847" max="3847" width="17.85546875" style="75" bestFit="1" customWidth="1"/>
    <col min="3848" max="4089" width="8.85546875" style="75"/>
    <col min="4090" max="4090" width="9.7109375" style="75" customWidth="1"/>
    <col min="4091" max="4091" width="7" style="75" bestFit="1" customWidth="1"/>
    <col min="4092" max="4092" width="79" style="75" customWidth="1"/>
    <col min="4093" max="4093" width="18.42578125" style="75" customWidth="1"/>
    <col min="4094" max="4095" width="0" style="75" hidden="1" customWidth="1"/>
    <col min="4096" max="4096" width="11.140625" style="75" customWidth="1"/>
    <col min="4097" max="4102" width="0" style="75" hidden="1" customWidth="1"/>
    <col min="4103" max="4103" width="17.85546875" style="75" bestFit="1" customWidth="1"/>
    <col min="4104" max="4345" width="8.85546875" style="75"/>
    <col min="4346" max="4346" width="9.7109375" style="75" customWidth="1"/>
    <col min="4347" max="4347" width="7" style="75" bestFit="1" customWidth="1"/>
    <col min="4348" max="4348" width="79" style="75" customWidth="1"/>
    <col min="4349" max="4349" width="18.42578125" style="75" customWidth="1"/>
    <col min="4350" max="4351" width="0" style="75" hidden="1" customWidth="1"/>
    <col min="4352" max="4352" width="11.140625" style="75" customWidth="1"/>
    <col min="4353" max="4358" width="0" style="75" hidden="1" customWidth="1"/>
    <col min="4359" max="4359" width="17.85546875" style="75" bestFit="1" customWidth="1"/>
    <col min="4360" max="4601" width="8.85546875" style="75"/>
    <col min="4602" max="4602" width="9.7109375" style="75" customWidth="1"/>
    <col min="4603" max="4603" width="7" style="75" bestFit="1" customWidth="1"/>
    <col min="4604" max="4604" width="79" style="75" customWidth="1"/>
    <col min="4605" max="4605" width="18.42578125" style="75" customWidth="1"/>
    <col min="4606" max="4607" width="0" style="75" hidden="1" customWidth="1"/>
    <col min="4608" max="4608" width="11.140625" style="75" customWidth="1"/>
    <col min="4609" max="4614" width="0" style="75" hidden="1" customWidth="1"/>
    <col min="4615" max="4615" width="17.85546875" style="75" bestFit="1" customWidth="1"/>
    <col min="4616" max="4857" width="8.85546875" style="75"/>
    <col min="4858" max="4858" width="9.7109375" style="75" customWidth="1"/>
    <col min="4859" max="4859" width="7" style="75" bestFit="1" customWidth="1"/>
    <col min="4860" max="4860" width="79" style="75" customWidth="1"/>
    <col min="4861" max="4861" width="18.42578125" style="75" customWidth="1"/>
    <col min="4862" max="4863" width="0" style="75" hidden="1" customWidth="1"/>
    <col min="4864" max="4864" width="11.140625" style="75" customWidth="1"/>
    <col min="4865" max="4870" width="0" style="75" hidden="1" customWidth="1"/>
    <col min="4871" max="4871" width="17.85546875" style="75" bestFit="1" customWidth="1"/>
    <col min="4872" max="5113" width="8.85546875" style="75"/>
    <col min="5114" max="5114" width="9.7109375" style="75" customWidth="1"/>
    <col min="5115" max="5115" width="7" style="75" bestFit="1" customWidth="1"/>
    <col min="5116" max="5116" width="79" style="75" customWidth="1"/>
    <col min="5117" max="5117" width="18.42578125" style="75" customWidth="1"/>
    <col min="5118" max="5119" width="0" style="75" hidden="1" customWidth="1"/>
    <col min="5120" max="5120" width="11.140625" style="75" customWidth="1"/>
    <col min="5121" max="5126" width="0" style="75" hidden="1" customWidth="1"/>
    <col min="5127" max="5127" width="17.85546875" style="75" bestFit="1" customWidth="1"/>
    <col min="5128" max="5369" width="8.85546875" style="75"/>
    <col min="5370" max="5370" width="9.7109375" style="75" customWidth="1"/>
    <col min="5371" max="5371" width="7" style="75" bestFit="1" customWidth="1"/>
    <col min="5372" max="5372" width="79" style="75" customWidth="1"/>
    <col min="5373" max="5373" width="18.42578125" style="75" customWidth="1"/>
    <col min="5374" max="5375" width="0" style="75" hidden="1" customWidth="1"/>
    <col min="5376" max="5376" width="11.140625" style="75" customWidth="1"/>
    <col min="5377" max="5382" width="0" style="75" hidden="1" customWidth="1"/>
    <col min="5383" max="5383" width="17.85546875" style="75" bestFit="1" customWidth="1"/>
    <col min="5384" max="5625" width="8.85546875" style="75"/>
    <col min="5626" max="5626" width="9.7109375" style="75" customWidth="1"/>
    <col min="5627" max="5627" width="7" style="75" bestFit="1" customWidth="1"/>
    <col min="5628" max="5628" width="79" style="75" customWidth="1"/>
    <col min="5629" max="5629" width="18.42578125" style="75" customWidth="1"/>
    <col min="5630" max="5631" width="0" style="75" hidden="1" customWidth="1"/>
    <col min="5632" max="5632" width="11.140625" style="75" customWidth="1"/>
    <col min="5633" max="5638" width="0" style="75" hidden="1" customWidth="1"/>
    <col min="5639" max="5639" width="17.85546875" style="75" bestFit="1" customWidth="1"/>
    <col min="5640" max="5881" width="8.85546875" style="75"/>
    <col min="5882" max="5882" width="9.7109375" style="75" customWidth="1"/>
    <col min="5883" max="5883" width="7" style="75" bestFit="1" customWidth="1"/>
    <col min="5884" max="5884" width="79" style="75" customWidth="1"/>
    <col min="5885" max="5885" width="18.42578125" style="75" customWidth="1"/>
    <col min="5886" max="5887" width="0" style="75" hidden="1" customWidth="1"/>
    <col min="5888" max="5888" width="11.140625" style="75" customWidth="1"/>
    <col min="5889" max="5894" width="0" style="75" hidden="1" customWidth="1"/>
    <col min="5895" max="5895" width="17.85546875" style="75" bestFit="1" customWidth="1"/>
    <col min="5896" max="6137" width="8.85546875" style="75"/>
    <col min="6138" max="6138" width="9.7109375" style="75" customWidth="1"/>
    <col min="6139" max="6139" width="7" style="75" bestFit="1" customWidth="1"/>
    <col min="6140" max="6140" width="79" style="75" customWidth="1"/>
    <col min="6141" max="6141" width="18.42578125" style="75" customWidth="1"/>
    <col min="6142" max="6143" width="0" style="75" hidden="1" customWidth="1"/>
    <col min="6144" max="6144" width="11.140625" style="75" customWidth="1"/>
    <col min="6145" max="6150" width="0" style="75" hidden="1" customWidth="1"/>
    <col min="6151" max="6151" width="17.85546875" style="75" bestFit="1" customWidth="1"/>
    <col min="6152" max="6393" width="8.85546875" style="75"/>
    <col min="6394" max="6394" width="9.7109375" style="75" customWidth="1"/>
    <col min="6395" max="6395" width="7" style="75" bestFit="1" customWidth="1"/>
    <col min="6396" max="6396" width="79" style="75" customWidth="1"/>
    <col min="6397" max="6397" width="18.42578125" style="75" customWidth="1"/>
    <col min="6398" max="6399" width="0" style="75" hidden="1" customWidth="1"/>
    <col min="6400" max="6400" width="11.140625" style="75" customWidth="1"/>
    <col min="6401" max="6406" width="0" style="75" hidden="1" customWidth="1"/>
    <col min="6407" max="6407" width="17.85546875" style="75" bestFit="1" customWidth="1"/>
    <col min="6408" max="6649" width="8.85546875" style="75"/>
    <col min="6650" max="6650" width="9.7109375" style="75" customWidth="1"/>
    <col min="6651" max="6651" width="7" style="75" bestFit="1" customWidth="1"/>
    <col min="6652" max="6652" width="79" style="75" customWidth="1"/>
    <col min="6653" max="6653" width="18.42578125" style="75" customWidth="1"/>
    <col min="6654" max="6655" width="0" style="75" hidden="1" customWidth="1"/>
    <col min="6656" max="6656" width="11.140625" style="75" customWidth="1"/>
    <col min="6657" max="6662" width="0" style="75" hidden="1" customWidth="1"/>
    <col min="6663" max="6663" width="17.85546875" style="75" bestFit="1" customWidth="1"/>
    <col min="6664" max="6905" width="8.85546875" style="75"/>
    <col min="6906" max="6906" width="9.7109375" style="75" customWidth="1"/>
    <col min="6907" max="6907" width="7" style="75" bestFit="1" customWidth="1"/>
    <col min="6908" max="6908" width="79" style="75" customWidth="1"/>
    <col min="6909" max="6909" width="18.42578125" style="75" customWidth="1"/>
    <col min="6910" max="6911" width="0" style="75" hidden="1" customWidth="1"/>
    <col min="6912" max="6912" width="11.140625" style="75" customWidth="1"/>
    <col min="6913" max="6918" width="0" style="75" hidden="1" customWidth="1"/>
    <col min="6919" max="6919" width="17.85546875" style="75" bestFit="1" customWidth="1"/>
    <col min="6920" max="7161" width="8.85546875" style="75"/>
    <col min="7162" max="7162" width="9.7109375" style="75" customWidth="1"/>
    <col min="7163" max="7163" width="7" style="75" bestFit="1" customWidth="1"/>
    <col min="7164" max="7164" width="79" style="75" customWidth="1"/>
    <col min="7165" max="7165" width="18.42578125" style="75" customWidth="1"/>
    <col min="7166" max="7167" width="0" style="75" hidden="1" customWidth="1"/>
    <col min="7168" max="7168" width="11.140625" style="75" customWidth="1"/>
    <col min="7169" max="7174" width="0" style="75" hidden="1" customWidth="1"/>
    <col min="7175" max="7175" width="17.85546875" style="75" bestFit="1" customWidth="1"/>
    <col min="7176" max="7417" width="8.85546875" style="75"/>
    <col min="7418" max="7418" width="9.7109375" style="75" customWidth="1"/>
    <col min="7419" max="7419" width="7" style="75" bestFit="1" customWidth="1"/>
    <col min="7420" max="7420" width="79" style="75" customWidth="1"/>
    <col min="7421" max="7421" width="18.42578125" style="75" customWidth="1"/>
    <col min="7422" max="7423" width="0" style="75" hidden="1" customWidth="1"/>
    <col min="7424" max="7424" width="11.140625" style="75" customWidth="1"/>
    <col min="7425" max="7430" width="0" style="75" hidden="1" customWidth="1"/>
    <col min="7431" max="7431" width="17.85546875" style="75" bestFit="1" customWidth="1"/>
    <col min="7432" max="7673" width="8.85546875" style="75"/>
    <col min="7674" max="7674" width="9.7109375" style="75" customWidth="1"/>
    <col min="7675" max="7675" width="7" style="75" bestFit="1" customWidth="1"/>
    <col min="7676" max="7676" width="79" style="75" customWidth="1"/>
    <col min="7677" max="7677" width="18.42578125" style="75" customWidth="1"/>
    <col min="7678" max="7679" width="0" style="75" hidden="1" customWidth="1"/>
    <col min="7680" max="7680" width="11.140625" style="75" customWidth="1"/>
    <col min="7681" max="7686" width="0" style="75" hidden="1" customWidth="1"/>
    <col min="7687" max="7687" width="17.85546875" style="75" bestFit="1" customWidth="1"/>
    <col min="7688" max="7929" width="8.85546875" style="75"/>
    <col min="7930" max="7930" width="9.7109375" style="75" customWidth="1"/>
    <col min="7931" max="7931" width="7" style="75" bestFit="1" customWidth="1"/>
    <col min="7932" max="7932" width="79" style="75" customWidth="1"/>
    <col min="7933" max="7933" width="18.42578125" style="75" customWidth="1"/>
    <col min="7934" max="7935" width="0" style="75" hidden="1" customWidth="1"/>
    <col min="7936" max="7936" width="11.140625" style="75" customWidth="1"/>
    <col min="7937" max="7942" width="0" style="75" hidden="1" customWidth="1"/>
    <col min="7943" max="7943" width="17.85546875" style="75" bestFit="1" customWidth="1"/>
    <col min="7944" max="8185" width="8.85546875" style="75"/>
    <col min="8186" max="8186" width="9.7109375" style="75" customWidth="1"/>
    <col min="8187" max="8187" width="7" style="75" bestFit="1" customWidth="1"/>
    <col min="8188" max="8188" width="79" style="75" customWidth="1"/>
    <col min="8189" max="8189" width="18.42578125" style="75" customWidth="1"/>
    <col min="8190" max="8191" width="0" style="75" hidden="1" customWidth="1"/>
    <col min="8192" max="8192" width="11.140625" style="75" customWidth="1"/>
    <col min="8193" max="8198" width="0" style="75" hidden="1" customWidth="1"/>
    <col min="8199" max="8199" width="17.85546875" style="75" bestFit="1" customWidth="1"/>
    <col min="8200" max="8441" width="8.85546875" style="75"/>
    <col min="8442" max="8442" width="9.7109375" style="75" customWidth="1"/>
    <col min="8443" max="8443" width="7" style="75" bestFit="1" customWidth="1"/>
    <col min="8444" max="8444" width="79" style="75" customWidth="1"/>
    <col min="8445" max="8445" width="18.42578125" style="75" customWidth="1"/>
    <col min="8446" max="8447" width="0" style="75" hidden="1" customWidth="1"/>
    <col min="8448" max="8448" width="11.140625" style="75" customWidth="1"/>
    <col min="8449" max="8454" width="0" style="75" hidden="1" customWidth="1"/>
    <col min="8455" max="8455" width="17.85546875" style="75" bestFit="1" customWidth="1"/>
    <col min="8456" max="8697" width="8.85546875" style="75"/>
    <col min="8698" max="8698" width="9.7109375" style="75" customWidth="1"/>
    <col min="8699" max="8699" width="7" style="75" bestFit="1" customWidth="1"/>
    <col min="8700" max="8700" width="79" style="75" customWidth="1"/>
    <col min="8701" max="8701" width="18.42578125" style="75" customWidth="1"/>
    <col min="8702" max="8703" width="0" style="75" hidden="1" customWidth="1"/>
    <col min="8704" max="8704" width="11.140625" style="75" customWidth="1"/>
    <col min="8705" max="8710" width="0" style="75" hidden="1" customWidth="1"/>
    <col min="8711" max="8711" width="17.85546875" style="75" bestFit="1" customWidth="1"/>
    <col min="8712" max="8953" width="8.85546875" style="75"/>
    <col min="8954" max="8954" width="9.7109375" style="75" customWidth="1"/>
    <col min="8955" max="8955" width="7" style="75" bestFit="1" customWidth="1"/>
    <col min="8956" max="8956" width="79" style="75" customWidth="1"/>
    <col min="8957" max="8957" width="18.42578125" style="75" customWidth="1"/>
    <col min="8958" max="8959" width="0" style="75" hidden="1" customWidth="1"/>
    <col min="8960" max="8960" width="11.140625" style="75" customWidth="1"/>
    <col min="8961" max="8966" width="0" style="75" hidden="1" customWidth="1"/>
    <col min="8967" max="8967" width="17.85546875" style="75" bestFit="1" customWidth="1"/>
    <col min="8968" max="9209" width="8.85546875" style="75"/>
    <col min="9210" max="9210" width="9.7109375" style="75" customWidth="1"/>
    <col min="9211" max="9211" width="7" style="75" bestFit="1" customWidth="1"/>
    <col min="9212" max="9212" width="79" style="75" customWidth="1"/>
    <col min="9213" max="9213" width="18.42578125" style="75" customWidth="1"/>
    <col min="9214" max="9215" width="0" style="75" hidden="1" customWidth="1"/>
    <col min="9216" max="9216" width="11.140625" style="75" customWidth="1"/>
    <col min="9217" max="9222" width="0" style="75" hidden="1" customWidth="1"/>
    <col min="9223" max="9223" width="17.85546875" style="75" bestFit="1" customWidth="1"/>
    <col min="9224" max="9465" width="8.85546875" style="75"/>
    <col min="9466" max="9466" width="9.7109375" style="75" customWidth="1"/>
    <col min="9467" max="9467" width="7" style="75" bestFit="1" customWidth="1"/>
    <col min="9468" max="9468" width="79" style="75" customWidth="1"/>
    <col min="9469" max="9469" width="18.42578125" style="75" customWidth="1"/>
    <col min="9470" max="9471" width="0" style="75" hidden="1" customWidth="1"/>
    <col min="9472" max="9472" width="11.140625" style="75" customWidth="1"/>
    <col min="9473" max="9478" width="0" style="75" hidden="1" customWidth="1"/>
    <col min="9479" max="9479" width="17.85546875" style="75" bestFit="1" customWidth="1"/>
    <col min="9480" max="9721" width="8.85546875" style="75"/>
    <col min="9722" max="9722" width="9.7109375" style="75" customWidth="1"/>
    <col min="9723" max="9723" width="7" style="75" bestFit="1" customWidth="1"/>
    <col min="9724" max="9724" width="79" style="75" customWidth="1"/>
    <col min="9725" max="9725" width="18.42578125" style="75" customWidth="1"/>
    <col min="9726" max="9727" width="0" style="75" hidden="1" customWidth="1"/>
    <col min="9728" max="9728" width="11.140625" style="75" customWidth="1"/>
    <col min="9729" max="9734" width="0" style="75" hidden="1" customWidth="1"/>
    <col min="9735" max="9735" width="17.85546875" style="75" bestFit="1" customWidth="1"/>
    <col min="9736" max="9977" width="8.85546875" style="75"/>
    <col min="9978" max="9978" width="9.7109375" style="75" customWidth="1"/>
    <col min="9979" max="9979" width="7" style="75" bestFit="1" customWidth="1"/>
    <col min="9980" max="9980" width="79" style="75" customWidth="1"/>
    <col min="9981" max="9981" width="18.42578125" style="75" customWidth="1"/>
    <col min="9982" max="9983" width="0" style="75" hidden="1" customWidth="1"/>
    <col min="9984" max="9984" width="11.140625" style="75" customWidth="1"/>
    <col min="9985" max="9990" width="0" style="75" hidden="1" customWidth="1"/>
    <col min="9991" max="9991" width="17.85546875" style="75" bestFit="1" customWidth="1"/>
    <col min="9992" max="10233" width="8.85546875" style="75"/>
    <col min="10234" max="10234" width="9.7109375" style="75" customWidth="1"/>
    <col min="10235" max="10235" width="7" style="75" bestFit="1" customWidth="1"/>
    <col min="10236" max="10236" width="79" style="75" customWidth="1"/>
    <col min="10237" max="10237" width="18.42578125" style="75" customWidth="1"/>
    <col min="10238" max="10239" width="0" style="75" hidden="1" customWidth="1"/>
    <col min="10240" max="10240" width="11.140625" style="75" customWidth="1"/>
    <col min="10241" max="10246" width="0" style="75" hidden="1" customWidth="1"/>
    <col min="10247" max="10247" width="17.85546875" style="75" bestFit="1" customWidth="1"/>
    <col min="10248" max="10489" width="8.85546875" style="75"/>
    <col min="10490" max="10490" width="9.7109375" style="75" customWidth="1"/>
    <col min="10491" max="10491" width="7" style="75" bestFit="1" customWidth="1"/>
    <col min="10492" max="10492" width="79" style="75" customWidth="1"/>
    <col min="10493" max="10493" width="18.42578125" style="75" customWidth="1"/>
    <col min="10494" max="10495" width="0" style="75" hidden="1" customWidth="1"/>
    <col min="10496" max="10496" width="11.140625" style="75" customWidth="1"/>
    <col min="10497" max="10502" width="0" style="75" hidden="1" customWidth="1"/>
    <col min="10503" max="10503" width="17.85546875" style="75" bestFit="1" customWidth="1"/>
    <col min="10504" max="10745" width="8.85546875" style="75"/>
    <col min="10746" max="10746" width="9.7109375" style="75" customWidth="1"/>
    <col min="10747" max="10747" width="7" style="75" bestFit="1" customWidth="1"/>
    <col min="10748" max="10748" width="79" style="75" customWidth="1"/>
    <col min="10749" max="10749" width="18.42578125" style="75" customWidth="1"/>
    <col min="10750" max="10751" width="0" style="75" hidden="1" customWidth="1"/>
    <col min="10752" max="10752" width="11.140625" style="75" customWidth="1"/>
    <col min="10753" max="10758" width="0" style="75" hidden="1" customWidth="1"/>
    <col min="10759" max="10759" width="17.85546875" style="75" bestFit="1" customWidth="1"/>
    <col min="10760" max="11001" width="8.85546875" style="75"/>
    <col min="11002" max="11002" width="9.7109375" style="75" customWidth="1"/>
    <col min="11003" max="11003" width="7" style="75" bestFit="1" customWidth="1"/>
    <col min="11004" max="11004" width="79" style="75" customWidth="1"/>
    <col min="11005" max="11005" width="18.42578125" style="75" customWidth="1"/>
    <col min="11006" max="11007" width="0" style="75" hidden="1" customWidth="1"/>
    <col min="11008" max="11008" width="11.140625" style="75" customWidth="1"/>
    <col min="11009" max="11014" width="0" style="75" hidden="1" customWidth="1"/>
    <col min="11015" max="11015" width="17.85546875" style="75" bestFit="1" customWidth="1"/>
    <col min="11016" max="11257" width="8.85546875" style="75"/>
    <col min="11258" max="11258" width="9.7109375" style="75" customWidth="1"/>
    <col min="11259" max="11259" width="7" style="75" bestFit="1" customWidth="1"/>
    <col min="11260" max="11260" width="79" style="75" customWidth="1"/>
    <col min="11261" max="11261" width="18.42578125" style="75" customWidth="1"/>
    <col min="11262" max="11263" width="0" style="75" hidden="1" customWidth="1"/>
    <col min="11264" max="11264" width="11.140625" style="75" customWidth="1"/>
    <col min="11265" max="11270" width="0" style="75" hidden="1" customWidth="1"/>
    <col min="11271" max="11271" width="17.85546875" style="75" bestFit="1" customWidth="1"/>
    <col min="11272" max="11513" width="8.85546875" style="75"/>
    <col min="11514" max="11514" width="9.7109375" style="75" customWidth="1"/>
    <col min="11515" max="11515" width="7" style="75" bestFit="1" customWidth="1"/>
    <col min="11516" max="11516" width="79" style="75" customWidth="1"/>
    <col min="11517" max="11517" width="18.42578125" style="75" customWidth="1"/>
    <col min="11518" max="11519" width="0" style="75" hidden="1" customWidth="1"/>
    <col min="11520" max="11520" width="11.140625" style="75" customWidth="1"/>
    <col min="11521" max="11526" width="0" style="75" hidden="1" customWidth="1"/>
    <col min="11527" max="11527" width="17.85546875" style="75" bestFit="1" customWidth="1"/>
    <col min="11528" max="11769" width="8.85546875" style="75"/>
    <col min="11770" max="11770" width="9.7109375" style="75" customWidth="1"/>
    <col min="11771" max="11771" width="7" style="75" bestFit="1" customWidth="1"/>
    <col min="11772" max="11772" width="79" style="75" customWidth="1"/>
    <col min="11773" max="11773" width="18.42578125" style="75" customWidth="1"/>
    <col min="11774" max="11775" width="0" style="75" hidden="1" customWidth="1"/>
    <col min="11776" max="11776" width="11.140625" style="75" customWidth="1"/>
    <col min="11777" max="11782" width="0" style="75" hidden="1" customWidth="1"/>
    <col min="11783" max="11783" width="17.85546875" style="75" bestFit="1" customWidth="1"/>
    <col min="11784" max="12025" width="8.85546875" style="75"/>
    <col min="12026" max="12026" width="9.7109375" style="75" customWidth="1"/>
    <col min="12027" max="12027" width="7" style="75" bestFit="1" customWidth="1"/>
    <col min="12028" max="12028" width="79" style="75" customWidth="1"/>
    <col min="12029" max="12029" width="18.42578125" style="75" customWidth="1"/>
    <col min="12030" max="12031" width="0" style="75" hidden="1" customWidth="1"/>
    <col min="12032" max="12032" width="11.140625" style="75" customWidth="1"/>
    <col min="12033" max="12038" width="0" style="75" hidden="1" customWidth="1"/>
    <col min="12039" max="12039" width="17.85546875" style="75" bestFit="1" customWidth="1"/>
    <col min="12040" max="12281" width="8.85546875" style="75"/>
    <col min="12282" max="12282" width="9.7109375" style="75" customWidth="1"/>
    <col min="12283" max="12283" width="7" style="75" bestFit="1" customWidth="1"/>
    <col min="12284" max="12284" width="79" style="75" customWidth="1"/>
    <col min="12285" max="12285" width="18.42578125" style="75" customWidth="1"/>
    <col min="12286" max="12287" width="0" style="75" hidden="1" customWidth="1"/>
    <col min="12288" max="12288" width="11.140625" style="75" customWidth="1"/>
    <col min="12289" max="12294" width="0" style="75" hidden="1" customWidth="1"/>
    <col min="12295" max="12295" width="17.85546875" style="75" bestFit="1" customWidth="1"/>
    <col min="12296" max="12537" width="8.85546875" style="75"/>
    <col min="12538" max="12538" width="9.7109375" style="75" customWidth="1"/>
    <col min="12539" max="12539" width="7" style="75" bestFit="1" customWidth="1"/>
    <col min="12540" max="12540" width="79" style="75" customWidth="1"/>
    <col min="12541" max="12541" width="18.42578125" style="75" customWidth="1"/>
    <col min="12542" max="12543" width="0" style="75" hidden="1" customWidth="1"/>
    <col min="12544" max="12544" width="11.140625" style="75" customWidth="1"/>
    <col min="12545" max="12550" width="0" style="75" hidden="1" customWidth="1"/>
    <col min="12551" max="12551" width="17.85546875" style="75" bestFit="1" customWidth="1"/>
    <col min="12552" max="12793" width="8.85546875" style="75"/>
    <col min="12794" max="12794" width="9.7109375" style="75" customWidth="1"/>
    <col min="12795" max="12795" width="7" style="75" bestFit="1" customWidth="1"/>
    <col min="12796" max="12796" width="79" style="75" customWidth="1"/>
    <col min="12797" max="12797" width="18.42578125" style="75" customWidth="1"/>
    <col min="12798" max="12799" width="0" style="75" hidden="1" customWidth="1"/>
    <col min="12800" max="12800" width="11.140625" style="75" customWidth="1"/>
    <col min="12801" max="12806" width="0" style="75" hidden="1" customWidth="1"/>
    <col min="12807" max="12807" width="17.85546875" style="75" bestFit="1" customWidth="1"/>
    <col min="12808" max="13049" width="8.85546875" style="75"/>
    <col min="13050" max="13050" width="9.7109375" style="75" customWidth="1"/>
    <col min="13051" max="13051" width="7" style="75" bestFit="1" customWidth="1"/>
    <col min="13052" max="13052" width="79" style="75" customWidth="1"/>
    <col min="13053" max="13053" width="18.42578125" style="75" customWidth="1"/>
    <col min="13054" max="13055" width="0" style="75" hidden="1" customWidth="1"/>
    <col min="13056" max="13056" width="11.140625" style="75" customWidth="1"/>
    <col min="13057" max="13062" width="0" style="75" hidden="1" customWidth="1"/>
    <col min="13063" max="13063" width="17.85546875" style="75" bestFit="1" customWidth="1"/>
    <col min="13064" max="13305" width="8.85546875" style="75"/>
    <col min="13306" max="13306" width="9.7109375" style="75" customWidth="1"/>
    <col min="13307" max="13307" width="7" style="75" bestFit="1" customWidth="1"/>
    <col min="13308" max="13308" width="79" style="75" customWidth="1"/>
    <col min="13309" max="13309" width="18.42578125" style="75" customWidth="1"/>
    <col min="13310" max="13311" width="0" style="75" hidden="1" customWidth="1"/>
    <col min="13312" max="13312" width="11.140625" style="75" customWidth="1"/>
    <col min="13313" max="13318" width="0" style="75" hidden="1" customWidth="1"/>
    <col min="13319" max="13319" width="17.85546875" style="75" bestFit="1" customWidth="1"/>
    <col min="13320" max="13561" width="8.85546875" style="75"/>
    <col min="13562" max="13562" width="9.7109375" style="75" customWidth="1"/>
    <col min="13563" max="13563" width="7" style="75" bestFit="1" customWidth="1"/>
    <col min="13564" max="13564" width="79" style="75" customWidth="1"/>
    <col min="13565" max="13565" width="18.42578125" style="75" customWidth="1"/>
    <col min="13566" max="13567" width="0" style="75" hidden="1" customWidth="1"/>
    <col min="13568" max="13568" width="11.140625" style="75" customWidth="1"/>
    <col min="13569" max="13574" width="0" style="75" hidden="1" customWidth="1"/>
    <col min="13575" max="13575" width="17.85546875" style="75" bestFit="1" customWidth="1"/>
    <col min="13576" max="13817" width="8.85546875" style="75"/>
    <col min="13818" max="13818" width="9.7109375" style="75" customWidth="1"/>
    <col min="13819" max="13819" width="7" style="75" bestFit="1" customWidth="1"/>
    <col min="13820" max="13820" width="79" style="75" customWidth="1"/>
    <col min="13821" max="13821" width="18.42578125" style="75" customWidth="1"/>
    <col min="13822" max="13823" width="0" style="75" hidden="1" customWidth="1"/>
    <col min="13824" max="13824" width="11.140625" style="75" customWidth="1"/>
    <col min="13825" max="13830" width="0" style="75" hidden="1" customWidth="1"/>
    <col min="13831" max="13831" width="17.85546875" style="75" bestFit="1" customWidth="1"/>
    <col min="13832" max="14073" width="8.85546875" style="75"/>
    <col min="14074" max="14074" width="9.7109375" style="75" customWidth="1"/>
    <col min="14075" max="14075" width="7" style="75" bestFit="1" customWidth="1"/>
    <col min="14076" max="14076" width="79" style="75" customWidth="1"/>
    <col min="14077" max="14077" width="18.42578125" style="75" customWidth="1"/>
    <col min="14078" max="14079" width="0" style="75" hidden="1" customWidth="1"/>
    <col min="14080" max="14080" width="11.140625" style="75" customWidth="1"/>
    <col min="14081" max="14086" width="0" style="75" hidden="1" customWidth="1"/>
    <col min="14087" max="14087" width="17.85546875" style="75" bestFit="1" customWidth="1"/>
    <col min="14088" max="14329" width="8.85546875" style="75"/>
    <col min="14330" max="14330" width="9.7109375" style="75" customWidth="1"/>
    <col min="14331" max="14331" width="7" style="75" bestFit="1" customWidth="1"/>
    <col min="14332" max="14332" width="79" style="75" customWidth="1"/>
    <col min="14333" max="14333" width="18.42578125" style="75" customWidth="1"/>
    <col min="14334" max="14335" width="0" style="75" hidden="1" customWidth="1"/>
    <col min="14336" max="14336" width="11.140625" style="75" customWidth="1"/>
    <col min="14337" max="14342" width="0" style="75" hidden="1" customWidth="1"/>
    <col min="14343" max="14343" width="17.85546875" style="75" bestFit="1" customWidth="1"/>
    <col min="14344" max="14585" width="8.85546875" style="75"/>
    <col min="14586" max="14586" width="9.7109375" style="75" customWidth="1"/>
    <col min="14587" max="14587" width="7" style="75" bestFit="1" customWidth="1"/>
    <col min="14588" max="14588" width="79" style="75" customWidth="1"/>
    <col min="14589" max="14589" width="18.42578125" style="75" customWidth="1"/>
    <col min="14590" max="14591" width="0" style="75" hidden="1" customWidth="1"/>
    <col min="14592" max="14592" width="11.140625" style="75" customWidth="1"/>
    <col min="14593" max="14598" width="0" style="75" hidden="1" customWidth="1"/>
    <col min="14599" max="14599" width="17.85546875" style="75" bestFit="1" customWidth="1"/>
    <col min="14600" max="14841" width="8.85546875" style="75"/>
    <col min="14842" max="14842" width="9.7109375" style="75" customWidth="1"/>
    <col min="14843" max="14843" width="7" style="75" bestFit="1" customWidth="1"/>
    <col min="14844" max="14844" width="79" style="75" customWidth="1"/>
    <col min="14845" max="14845" width="18.42578125" style="75" customWidth="1"/>
    <col min="14846" max="14847" width="0" style="75" hidden="1" customWidth="1"/>
    <col min="14848" max="14848" width="11.140625" style="75" customWidth="1"/>
    <col min="14849" max="14854" width="0" style="75" hidden="1" customWidth="1"/>
    <col min="14855" max="14855" width="17.85546875" style="75" bestFit="1" customWidth="1"/>
    <col min="14856" max="15097" width="8.85546875" style="75"/>
    <col min="15098" max="15098" width="9.7109375" style="75" customWidth="1"/>
    <col min="15099" max="15099" width="7" style="75" bestFit="1" customWidth="1"/>
    <col min="15100" max="15100" width="79" style="75" customWidth="1"/>
    <col min="15101" max="15101" width="18.42578125" style="75" customWidth="1"/>
    <col min="15102" max="15103" width="0" style="75" hidden="1" customWidth="1"/>
    <col min="15104" max="15104" width="11.140625" style="75" customWidth="1"/>
    <col min="15105" max="15110" width="0" style="75" hidden="1" customWidth="1"/>
    <col min="15111" max="15111" width="17.85546875" style="75" bestFit="1" customWidth="1"/>
    <col min="15112" max="15353" width="8.85546875" style="75"/>
    <col min="15354" max="15354" width="9.7109375" style="75" customWidth="1"/>
    <col min="15355" max="15355" width="7" style="75" bestFit="1" customWidth="1"/>
    <col min="15356" max="15356" width="79" style="75" customWidth="1"/>
    <col min="15357" max="15357" width="18.42578125" style="75" customWidth="1"/>
    <col min="15358" max="15359" width="0" style="75" hidden="1" customWidth="1"/>
    <col min="15360" max="15360" width="11.140625" style="75" customWidth="1"/>
    <col min="15361" max="15366" width="0" style="75" hidden="1" customWidth="1"/>
    <col min="15367" max="15367" width="17.85546875" style="75" bestFit="1" customWidth="1"/>
    <col min="15368" max="15609" width="8.85546875" style="75"/>
    <col min="15610" max="15610" width="9.7109375" style="75" customWidth="1"/>
    <col min="15611" max="15611" width="7" style="75" bestFit="1" customWidth="1"/>
    <col min="15612" max="15612" width="79" style="75" customWidth="1"/>
    <col min="15613" max="15613" width="18.42578125" style="75" customWidth="1"/>
    <col min="15614" max="15615" width="0" style="75" hidden="1" customWidth="1"/>
    <col min="15616" max="15616" width="11.140625" style="75" customWidth="1"/>
    <col min="15617" max="15622" width="0" style="75" hidden="1" customWidth="1"/>
    <col min="15623" max="15623" width="17.85546875" style="75" bestFit="1" customWidth="1"/>
    <col min="15624" max="15865" width="8.85546875" style="75"/>
    <col min="15866" max="15866" width="9.7109375" style="75" customWidth="1"/>
    <col min="15867" max="15867" width="7" style="75" bestFit="1" customWidth="1"/>
    <col min="15868" max="15868" width="79" style="75" customWidth="1"/>
    <col min="15869" max="15869" width="18.42578125" style="75" customWidth="1"/>
    <col min="15870" max="15871" width="0" style="75" hidden="1" customWidth="1"/>
    <col min="15872" max="15872" width="11.140625" style="75" customWidth="1"/>
    <col min="15873" max="15878" width="0" style="75" hidden="1" customWidth="1"/>
    <col min="15879" max="15879" width="17.85546875" style="75" bestFit="1" customWidth="1"/>
    <col min="15880" max="16121" width="8.85546875" style="75"/>
    <col min="16122" max="16122" width="9.7109375" style="75" customWidth="1"/>
    <col min="16123" max="16123" width="7" style="75" bestFit="1" customWidth="1"/>
    <col min="16124" max="16124" width="79" style="75" customWidth="1"/>
    <col min="16125" max="16125" width="18.42578125" style="75" customWidth="1"/>
    <col min="16126" max="16127" width="0" style="75" hidden="1" customWidth="1"/>
    <col min="16128" max="16128" width="11.140625" style="75" customWidth="1"/>
    <col min="16129" max="16134" width="0" style="75" hidden="1" customWidth="1"/>
    <col min="16135" max="16135" width="17.85546875" style="75" bestFit="1" customWidth="1"/>
    <col min="16136" max="16384" width="8.85546875" style="75"/>
  </cols>
  <sheetData>
    <row r="1" spans="1:16" ht="18" customHeight="1" thickBot="1" x14ac:dyDescent="0.3">
      <c r="A1" s="933" t="s">
        <v>0</v>
      </c>
      <c r="B1" s="934"/>
      <c r="C1" s="934"/>
      <c r="D1" s="947"/>
      <c r="E1" s="944" t="s">
        <v>67</v>
      </c>
      <c r="F1" s="938" t="s">
        <v>68</v>
      </c>
      <c r="G1" s="939"/>
      <c r="H1" s="939"/>
      <c r="I1" s="940"/>
      <c r="J1" s="941" t="s">
        <v>69</v>
      </c>
      <c r="K1" s="942"/>
      <c r="L1" s="942"/>
      <c r="M1" s="942"/>
      <c r="N1" s="943"/>
      <c r="O1" s="916" t="s">
        <v>70</v>
      </c>
      <c r="P1" s="917"/>
    </row>
    <row r="2" spans="1:16" ht="14.45" customHeight="1" x14ac:dyDescent="0.25">
      <c r="A2" s="920" t="s">
        <v>71</v>
      </c>
      <c r="B2" s="921"/>
      <c r="C2" s="921"/>
      <c r="D2" s="948"/>
      <c r="E2" s="945"/>
      <c r="F2" s="922" t="s">
        <v>72</v>
      </c>
      <c r="G2" s="923"/>
      <c r="H2" s="923"/>
      <c r="I2" s="924"/>
      <c r="J2" s="949" t="s">
        <v>73</v>
      </c>
      <c r="K2" s="949" t="s">
        <v>74</v>
      </c>
      <c r="L2" s="949" t="s">
        <v>75</v>
      </c>
      <c r="M2" s="931" t="s">
        <v>76</v>
      </c>
      <c r="N2" s="931" t="s">
        <v>77</v>
      </c>
      <c r="O2" s="918"/>
      <c r="P2" s="919"/>
    </row>
    <row r="3" spans="1:16" ht="40.9" customHeight="1" thickBot="1" x14ac:dyDescent="0.3">
      <c r="A3" s="76" t="s">
        <v>78</v>
      </c>
      <c r="B3" s="77" t="s">
        <v>79</v>
      </c>
      <c r="C3" s="78" t="s">
        <v>80</v>
      </c>
      <c r="D3" s="76" t="s">
        <v>145</v>
      </c>
      <c r="E3" s="946"/>
      <c r="F3" s="79" t="s">
        <v>82</v>
      </c>
      <c r="G3" s="80" t="s">
        <v>83</v>
      </c>
      <c r="H3" s="81" t="s">
        <v>84</v>
      </c>
      <c r="I3" s="81" t="s">
        <v>85</v>
      </c>
      <c r="J3" s="950"/>
      <c r="K3" s="950"/>
      <c r="L3" s="950"/>
      <c r="M3" s="932"/>
      <c r="N3" s="932"/>
      <c r="O3" s="82" t="s">
        <v>86</v>
      </c>
      <c r="P3" s="82" t="s">
        <v>87</v>
      </c>
    </row>
    <row r="4" spans="1:16" s="92" customFormat="1" ht="19.899999999999999" customHeight="1" x14ac:dyDescent="0.25">
      <c r="A4" s="179"/>
      <c r="B4" s="88"/>
      <c r="C4" s="85" t="s">
        <v>88</v>
      </c>
      <c r="D4" s="86"/>
      <c r="E4" s="89">
        <v>12603094.77</v>
      </c>
      <c r="F4" s="89">
        <v>10603094.77</v>
      </c>
      <c r="G4" s="89">
        <v>0</v>
      </c>
      <c r="H4" s="89">
        <v>10603094.77</v>
      </c>
      <c r="I4" s="89">
        <v>2000000</v>
      </c>
      <c r="J4" s="89">
        <v>0</v>
      </c>
      <c r="K4" s="89">
        <v>0</v>
      </c>
      <c r="L4" s="89">
        <v>0</v>
      </c>
      <c r="M4" s="180">
        <v>0</v>
      </c>
      <c r="N4" s="180">
        <v>0</v>
      </c>
      <c r="O4" s="89">
        <v>0</v>
      </c>
      <c r="P4" s="89">
        <v>0</v>
      </c>
    </row>
    <row r="5" spans="1:16" s="92" customFormat="1" ht="14.45" customHeight="1" x14ac:dyDescent="0.25">
      <c r="A5" s="179"/>
      <c r="B5" s="88"/>
      <c r="C5" s="181" t="s">
        <v>89</v>
      </c>
      <c r="D5" s="182"/>
      <c r="E5" s="183">
        <v>2000000</v>
      </c>
      <c r="F5" s="183">
        <v>0</v>
      </c>
      <c r="G5" s="183">
        <v>0</v>
      </c>
      <c r="H5" s="183">
        <v>0</v>
      </c>
      <c r="I5" s="183">
        <v>0</v>
      </c>
      <c r="J5" s="183">
        <v>0</v>
      </c>
      <c r="K5" s="183">
        <v>0</v>
      </c>
      <c r="L5" s="183">
        <v>0</v>
      </c>
      <c r="M5" s="184">
        <v>0</v>
      </c>
      <c r="N5" s="184">
        <v>0</v>
      </c>
      <c r="O5" s="183">
        <v>0</v>
      </c>
      <c r="P5" s="183">
        <v>0</v>
      </c>
    </row>
    <row r="6" spans="1:16" ht="18.600000000000001" customHeight="1" x14ac:dyDescent="0.25">
      <c r="A6" s="98" t="s">
        <v>90</v>
      </c>
      <c r="B6" s="99" t="s">
        <v>91</v>
      </c>
      <c r="C6" s="100" t="s">
        <v>92</v>
      </c>
      <c r="D6" s="101" t="s">
        <v>93</v>
      </c>
      <c r="E6" s="102">
        <v>62680000</v>
      </c>
      <c r="F6" s="102">
        <v>62470927.890000001</v>
      </c>
      <c r="G6" s="102">
        <v>0</v>
      </c>
      <c r="H6" s="102">
        <v>62470927.890000001</v>
      </c>
      <c r="I6" s="102">
        <v>209072.1099999994</v>
      </c>
      <c r="J6" s="102">
        <v>0</v>
      </c>
      <c r="K6" s="102">
        <v>0</v>
      </c>
      <c r="L6" s="102">
        <v>0</v>
      </c>
      <c r="M6" s="116">
        <v>0</v>
      </c>
      <c r="N6" s="116">
        <v>0</v>
      </c>
      <c r="O6" s="102">
        <v>62470927.890000001</v>
      </c>
      <c r="P6" s="102">
        <v>0</v>
      </c>
    </row>
    <row r="7" spans="1:16" ht="14.45" customHeight="1" x14ac:dyDescent="0.25">
      <c r="A7" s="103" t="s">
        <v>90</v>
      </c>
      <c r="B7" s="104" t="s">
        <v>94</v>
      </c>
      <c r="C7" s="105" t="s">
        <v>92</v>
      </c>
      <c r="D7" s="106" t="s">
        <v>95</v>
      </c>
      <c r="E7" s="107">
        <v>62680000</v>
      </c>
      <c r="F7" s="107">
        <v>62470927.890000001</v>
      </c>
      <c r="G7" s="107">
        <v>0</v>
      </c>
      <c r="H7" s="107">
        <v>62470927.890000001</v>
      </c>
      <c r="I7" s="107">
        <v>209072.1099999994</v>
      </c>
      <c r="J7" s="107">
        <v>0</v>
      </c>
      <c r="K7" s="107">
        <v>0</v>
      </c>
      <c r="L7" s="107">
        <v>0</v>
      </c>
      <c r="M7" s="108">
        <v>0</v>
      </c>
      <c r="N7" s="108">
        <v>0</v>
      </c>
      <c r="O7" s="107">
        <v>62470927.890000001</v>
      </c>
      <c r="P7" s="107">
        <v>0</v>
      </c>
    </row>
    <row r="8" spans="1:16" ht="14.45" customHeight="1" x14ac:dyDescent="0.25">
      <c r="A8" s="141" t="s">
        <v>90</v>
      </c>
      <c r="B8" s="142" t="s">
        <v>124</v>
      </c>
      <c r="C8" s="143" t="s">
        <v>150</v>
      </c>
      <c r="D8" s="185" t="s">
        <v>151</v>
      </c>
      <c r="E8" s="186">
        <v>1680000</v>
      </c>
      <c r="F8" s="186">
        <v>1680000</v>
      </c>
      <c r="G8" s="186">
        <v>0</v>
      </c>
      <c r="H8" s="186">
        <v>1680000</v>
      </c>
      <c r="I8" s="186">
        <v>0</v>
      </c>
      <c r="J8" s="186">
        <v>0</v>
      </c>
      <c r="K8" s="186">
        <v>0</v>
      </c>
      <c r="L8" s="186">
        <v>0</v>
      </c>
      <c r="M8" s="187">
        <v>0</v>
      </c>
      <c r="N8" s="187">
        <v>0</v>
      </c>
      <c r="O8" s="186">
        <v>1680000</v>
      </c>
      <c r="P8" s="186">
        <v>0</v>
      </c>
    </row>
    <row r="9" spans="1:16" ht="14.45" customHeight="1" x14ac:dyDescent="0.25">
      <c r="A9" s="169" t="s">
        <v>90</v>
      </c>
      <c r="B9" s="188" t="s">
        <v>152</v>
      </c>
      <c r="C9" s="189" t="s">
        <v>153</v>
      </c>
      <c r="D9" s="190" t="s">
        <v>154</v>
      </c>
      <c r="E9" s="191">
        <v>1680000</v>
      </c>
      <c r="F9" s="191">
        <v>1680000</v>
      </c>
      <c r="G9" s="191">
        <v>0</v>
      </c>
      <c r="H9" s="191">
        <v>1680000</v>
      </c>
      <c r="I9" s="191">
        <v>0</v>
      </c>
      <c r="J9" s="191">
        <v>0</v>
      </c>
      <c r="K9" s="191">
        <v>0</v>
      </c>
      <c r="L9" s="191">
        <v>0</v>
      </c>
      <c r="M9" s="192">
        <v>0</v>
      </c>
      <c r="N9" s="192">
        <v>0</v>
      </c>
      <c r="O9" s="191">
        <v>1680000</v>
      </c>
      <c r="P9" s="191">
        <v>0</v>
      </c>
    </row>
    <row r="10" spans="1:16" ht="14.45" customHeight="1" x14ac:dyDescent="0.25">
      <c r="A10" s="141" t="s">
        <v>90</v>
      </c>
      <c r="B10" s="142" t="s">
        <v>124</v>
      </c>
      <c r="C10" s="143" t="s">
        <v>158</v>
      </c>
      <c r="D10" s="185" t="s">
        <v>159</v>
      </c>
      <c r="E10" s="186">
        <v>61000000</v>
      </c>
      <c r="F10" s="186">
        <v>60790927.890000001</v>
      </c>
      <c r="G10" s="186">
        <v>0</v>
      </c>
      <c r="H10" s="186">
        <v>60790927.890000001</v>
      </c>
      <c r="I10" s="186">
        <v>209072.1099999994</v>
      </c>
      <c r="J10" s="186">
        <v>0</v>
      </c>
      <c r="K10" s="186">
        <v>0</v>
      </c>
      <c r="L10" s="186">
        <v>0</v>
      </c>
      <c r="M10" s="187">
        <v>0</v>
      </c>
      <c r="N10" s="187">
        <v>0</v>
      </c>
      <c r="O10" s="186">
        <v>60790927.890000001</v>
      </c>
      <c r="P10" s="186">
        <v>0</v>
      </c>
    </row>
    <row r="11" spans="1:16" ht="14.45" customHeight="1" x14ac:dyDescent="0.25">
      <c r="A11" s="193" t="s">
        <v>90</v>
      </c>
      <c r="B11" s="194" t="s">
        <v>152</v>
      </c>
      <c r="C11" s="189" t="s">
        <v>160</v>
      </c>
      <c r="D11" s="195" t="s">
        <v>161</v>
      </c>
      <c r="E11" s="191">
        <v>61000000</v>
      </c>
      <c r="F11" s="191">
        <v>60790927.890000001</v>
      </c>
      <c r="G11" s="191">
        <v>0</v>
      </c>
      <c r="H11" s="191">
        <v>60790927.890000001</v>
      </c>
      <c r="I11" s="191">
        <v>209072.1099999994</v>
      </c>
      <c r="J11" s="191">
        <v>0</v>
      </c>
      <c r="K11" s="191">
        <v>0</v>
      </c>
      <c r="L11" s="191">
        <v>0</v>
      </c>
      <c r="M11" s="192">
        <v>0</v>
      </c>
      <c r="N11" s="192">
        <v>0</v>
      </c>
      <c r="O11" s="191">
        <v>60790927.890000001</v>
      </c>
      <c r="P11" s="191">
        <v>0</v>
      </c>
    </row>
    <row r="12" spans="1:16" ht="19.149999999999999" customHeight="1" x14ac:dyDescent="0.25">
      <c r="A12" s="98" t="s">
        <v>90</v>
      </c>
      <c r="B12" s="99" t="s">
        <v>91</v>
      </c>
      <c r="C12" s="109" t="s">
        <v>96</v>
      </c>
      <c r="D12" s="110" t="s">
        <v>97</v>
      </c>
      <c r="E12" s="111">
        <v>336000</v>
      </c>
      <c r="F12" s="111">
        <v>445911.32</v>
      </c>
      <c r="G12" s="111">
        <v>53970.97</v>
      </c>
      <c r="H12" s="111">
        <v>499882.29000000004</v>
      </c>
      <c r="I12" s="112">
        <v>-163882.29</v>
      </c>
      <c r="J12" s="111">
        <v>471975.82</v>
      </c>
      <c r="K12" s="111">
        <v>68880.070000000007</v>
      </c>
      <c r="L12" s="111">
        <v>403095.75</v>
      </c>
      <c r="M12" s="112">
        <v>0</v>
      </c>
      <c r="N12" s="112">
        <v>403095.75</v>
      </c>
      <c r="O12" s="111">
        <v>514791.39</v>
      </c>
      <c r="P12" s="111">
        <v>457066.72</v>
      </c>
    </row>
    <row r="13" spans="1:16" ht="14.45" customHeight="1" x14ac:dyDescent="0.25">
      <c r="A13" s="103" t="s">
        <v>90</v>
      </c>
      <c r="B13" s="104" t="s">
        <v>94</v>
      </c>
      <c r="C13" s="105" t="s">
        <v>98</v>
      </c>
      <c r="D13" s="106" t="s">
        <v>99</v>
      </c>
      <c r="E13" s="113">
        <v>250000</v>
      </c>
      <c r="F13" s="113">
        <v>196949.76000000001</v>
      </c>
      <c r="G13" s="113">
        <v>53970.97</v>
      </c>
      <c r="H13" s="113">
        <v>250920.73</v>
      </c>
      <c r="I13" s="114">
        <v>-920.73000000001048</v>
      </c>
      <c r="J13" s="113">
        <v>68880.070000000007</v>
      </c>
      <c r="K13" s="113">
        <v>68880.070000000007</v>
      </c>
      <c r="L13" s="113">
        <v>0</v>
      </c>
      <c r="M13" s="114">
        <v>0</v>
      </c>
      <c r="N13" s="114">
        <v>0</v>
      </c>
      <c r="O13" s="113">
        <v>265829.83</v>
      </c>
      <c r="P13" s="113">
        <v>53970.97</v>
      </c>
    </row>
    <row r="14" spans="1:16" ht="14.45" customHeight="1" x14ac:dyDescent="0.25">
      <c r="A14" s="141" t="s">
        <v>90</v>
      </c>
      <c r="B14" s="142" t="s">
        <v>124</v>
      </c>
      <c r="C14" s="143" t="s">
        <v>164</v>
      </c>
      <c r="D14" s="185" t="s">
        <v>165</v>
      </c>
      <c r="E14" s="196">
        <v>250000</v>
      </c>
      <c r="F14" s="196">
        <v>196949.76000000001</v>
      </c>
      <c r="G14" s="196">
        <v>53970.97</v>
      </c>
      <c r="H14" s="196">
        <v>250920.73</v>
      </c>
      <c r="I14" s="197">
        <v>-920.73000000001048</v>
      </c>
      <c r="J14" s="196">
        <v>68880.070000000007</v>
      </c>
      <c r="K14" s="196">
        <v>68880.070000000007</v>
      </c>
      <c r="L14" s="196">
        <v>0</v>
      </c>
      <c r="M14" s="197">
        <v>0</v>
      </c>
      <c r="N14" s="197">
        <v>0</v>
      </c>
      <c r="O14" s="196">
        <v>265829.83</v>
      </c>
      <c r="P14" s="196">
        <v>53970.97</v>
      </c>
    </row>
    <row r="15" spans="1:16" ht="14.45" customHeight="1" x14ac:dyDescent="0.25">
      <c r="A15" s="193" t="s">
        <v>90</v>
      </c>
      <c r="B15" s="194" t="s">
        <v>152</v>
      </c>
      <c r="C15" s="189" t="s">
        <v>166</v>
      </c>
      <c r="D15" s="195" t="s">
        <v>167</v>
      </c>
      <c r="E15" s="191">
        <v>250000</v>
      </c>
      <c r="F15" s="191">
        <v>196949.76000000001</v>
      </c>
      <c r="G15" s="191">
        <v>53970.97</v>
      </c>
      <c r="H15" s="191">
        <v>250920.73</v>
      </c>
      <c r="I15" s="192">
        <v>-920.73000000001048</v>
      </c>
      <c r="J15" s="191">
        <v>68880.070000000007</v>
      </c>
      <c r="K15" s="191">
        <v>68880.070000000007</v>
      </c>
      <c r="L15" s="191">
        <v>0</v>
      </c>
      <c r="M15" s="192">
        <v>0</v>
      </c>
      <c r="N15" s="192">
        <v>0</v>
      </c>
      <c r="O15" s="191">
        <v>265829.83</v>
      </c>
      <c r="P15" s="191">
        <v>53970.97</v>
      </c>
    </row>
    <row r="16" spans="1:16" ht="14.45" customHeight="1" x14ac:dyDescent="0.25">
      <c r="A16" s="193" t="s">
        <v>90</v>
      </c>
      <c r="B16" s="194" t="s">
        <v>152</v>
      </c>
      <c r="C16" s="189" t="s">
        <v>169</v>
      </c>
      <c r="D16" s="195" t="s">
        <v>170</v>
      </c>
      <c r="E16" s="198">
        <v>0</v>
      </c>
      <c r="F16" s="198">
        <v>0</v>
      </c>
      <c r="G16" s="198">
        <v>0</v>
      </c>
      <c r="H16" s="198">
        <v>0</v>
      </c>
      <c r="I16" s="199">
        <v>0</v>
      </c>
      <c r="J16" s="198">
        <v>0</v>
      </c>
      <c r="K16" s="198">
        <v>0</v>
      </c>
      <c r="L16" s="198">
        <v>0</v>
      </c>
      <c r="M16" s="199">
        <v>0</v>
      </c>
      <c r="N16" s="199">
        <v>0</v>
      </c>
      <c r="O16" s="198">
        <v>0</v>
      </c>
      <c r="P16" s="198">
        <v>0</v>
      </c>
    </row>
    <row r="17" spans="1:16" ht="14.45" customHeight="1" x14ac:dyDescent="0.25">
      <c r="A17" s="103" t="s">
        <v>90</v>
      </c>
      <c r="B17" s="104" t="s">
        <v>94</v>
      </c>
      <c r="C17" s="105" t="s">
        <v>100</v>
      </c>
      <c r="D17" s="106" t="s">
        <v>101</v>
      </c>
      <c r="E17" s="113">
        <v>86000</v>
      </c>
      <c r="F17" s="113">
        <v>248961.56</v>
      </c>
      <c r="G17" s="113">
        <v>0</v>
      </c>
      <c r="H17" s="113">
        <v>248961.56</v>
      </c>
      <c r="I17" s="114">
        <v>-162961.56</v>
      </c>
      <c r="J17" s="113">
        <v>403095.75</v>
      </c>
      <c r="K17" s="113">
        <v>0</v>
      </c>
      <c r="L17" s="113">
        <v>403095.75</v>
      </c>
      <c r="M17" s="114">
        <v>0</v>
      </c>
      <c r="N17" s="114">
        <v>403095.75</v>
      </c>
      <c r="O17" s="113">
        <v>248961.56</v>
      </c>
      <c r="P17" s="113">
        <v>403095.75</v>
      </c>
    </row>
    <row r="18" spans="1:16" ht="14.45" customHeight="1" x14ac:dyDescent="0.25">
      <c r="A18" s="141" t="s">
        <v>90</v>
      </c>
      <c r="B18" s="142" t="s">
        <v>124</v>
      </c>
      <c r="C18" s="143" t="s">
        <v>171</v>
      </c>
      <c r="D18" s="185" t="s">
        <v>172</v>
      </c>
      <c r="E18" s="196">
        <v>80000</v>
      </c>
      <c r="F18" s="196">
        <v>248961.56</v>
      </c>
      <c r="G18" s="196">
        <v>0</v>
      </c>
      <c r="H18" s="196">
        <v>248961.56</v>
      </c>
      <c r="I18" s="197">
        <v>-168961.56</v>
      </c>
      <c r="J18" s="196">
        <v>0</v>
      </c>
      <c r="K18" s="196">
        <v>0</v>
      </c>
      <c r="L18" s="196">
        <v>0</v>
      </c>
      <c r="M18" s="197">
        <v>0</v>
      </c>
      <c r="N18" s="197">
        <v>0</v>
      </c>
      <c r="O18" s="196">
        <v>248961.56</v>
      </c>
      <c r="P18" s="196">
        <v>0</v>
      </c>
    </row>
    <row r="19" spans="1:16" ht="14.45" customHeight="1" x14ac:dyDescent="0.25">
      <c r="A19" s="200" t="s">
        <v>90</v>
      </c>
      <c r="B19" s="201" t="s">
        <v>152</v>
      </c>
      <c r="C19" s="189" t="s">
        <v>173</v>
      </c>
      <c r="D19" s="202" t="s">
        <v>174</v>
      </c>
      <c r="E19" s="191">
        <v>1000</v>
      </c>
      <c r="F19" s="191">
        <v>214420.48000000001</v>
      </c>
      <c r="G19" s="191">
        <v>0</v>
      </c>
      <c r="H19" s="191">
        <v>214420.48000000001</v>
      </c>
      <c r="I19" s="192">
        <v>-213420.48</v>
      </c>
      <c r="J19" s="191">
        <v>0</v>
      </c>
      <c r="K19" s="191">
        <v>0</v>
      </c>
      <c r="L19" s="191">
        <v>0</v>
      </c>
      <c r="M19" s="192">
        <v>0</v>
      </c>
      <c r="N19" s="192">
        <v>0</v>
      </c>
      <c r="O19" s="191">
        <v>214420.48000000001</v>
      </c>
      <c r="P19" s="191">
        <v>0</v>
      </c>
    </row>
    <row r="20" spans="1:16" ht="14.45" customHeight="1" x14ac:dyDescent="0.25">
      <c r="A20" s="200" t="s">
        <v>90</v>
      </c>
      <c r="B20" s="201" t="s">
        <v>152</v>
      </c>
      <c r="C20" s="189" t="s">
        <v>177</v>
      </c>
      <c r="D20" s="202" t="s">
        <v>178</v>
      </c>
      <c r="E20" s="191">
        <v>79000</v>
      </c>
      <c r="F20" s="191">
        <v>34541.08</v>
      </c>
      <c r="G20" s="191">
        <v>0</v>
      </c>
      <c r="H20" s="191">
        <v>34541.08</v>
      </c>
      <c r="I20" s="192">
        <v>44458.92</v>
      </c>
      <c r="J20" s="191">
        <v>0</v>
      </c>
      <c r="K20" s="191">
        <v>0</v>
      </c>
      <c r="L20" s="191">
        <v>0</v>
      </c>
      <c r="M20" s="192">
        <v>0</v>
      </c>
      <c r="N20" s="192">
        <v>0</v>
      </c>
      <c r="O20" s="191">
        <v>34541.08</v>
      </c>
      <c r="P20" s="191">
        <v>0</v>
      </c>
    </row>
    <row r="21" spans="1:16" ht="14.45" customHeight="1" x14ac:dyDescent="0.25">
      <c r="A21" s="141" t="s">
        <v>90</v>
      </c>
      <c r="B21" s="142" t="s">
        <v>124</v>
      </c>
      <c r="C21" s="143" t="s">
        <v>183</v>
      </c>
      <c r="D21" s="185" t="s">
        <v>184</v>
      </c>
      <c r="E21" s="203">
        <v>6000</v>
      </c>
      <c r="F21" s="203">
        <v>0</v>
      </c>
      <c r="G21" s="203">
        <v>0</v>
      </c>
      <c r="H21" s="203">
        <v>0</v>
      </c>
      <c r="I21" s="204">
        <v>6000</v>
      </c>
      <c r="J21" s="203">
        <v>403095.75</v>
      </c>
      <c r="K21" s="203">
        <v>0</v>
      </c>
      <c r="L21" s="203">
        <v>403095.75</v>
      </c>
      <c r="M21" s="204">
        <v>0</v>
      </c>
      <c r="N21" s="204">
        <v>403095.75</v>
      </c>
      <c r="O21" s="203">
        <v>0</v>
      </c>
      <c r="P21" s="203">
        <v>403095.75</v>
      </c>
    </row>
    <row r="22" spans="1:16" ht="14.45" customHeight="1" x14ac:dyDescent="0.25">
      <c r="A22" s="193" t="s">
        <v>90</v>
      </c>
      <c r="B22" s="194" t="s">
        <v>152</v>
      </c>
      <c r="C22" s="189" t="s">
        <v>183</v>
      </c>
      <c r="D22" s="195" t="s">
        <v>185</v>
      </c>
      <c r="E22" s="191">
        <v>6000</v>
      </c>
      <c r="F22" s="191">
        <v>0</v>
      </c>
      <c r="G22" s="191">
        <v>0</v>
      </c>
      <c r="H22" s="191">
        <v>0</v>
      </c>
      <c r="I22" s="192">
        <v>6000</v>
      </c>
      <c r="J22" s="191">
        <v>403095.75</v>
      </c>
      <c r="K22" s="191">
        <v>0</v>
      </c>
      <c r="L22" s="191">
        <v>403095.75</v>
      </c>
      <c r="M22" s="192">
        <v>0</v>
      </c>
      <c r="N22" s="192">
        <v>403095.75</v>
      </c>
      <c r="O22" s="191">
        <v>0</v>
      </c>
      <c r="P22" s="191">
        <v>403095.75</v>
      </c>
    </row>
    <row r="23" spans="1:16" ht="14.45" customHeight="1" x14ac:dyDescent="0.25">
      <c r="A23" s="98" t="s">
        <v>90</v>
      </c>
      <c r="B23" s="115" t="s">
        <v>91</v>
      </c>
      <c r="C23" s="100" t="s">
        <v>102</v>
      </c>
      <c r="D23" s="101" t="s">
        <v>103</v>
      </c>
      <c r="E23" s="102">
        <v>12945000</v>
      </c>
      <c r="F23" s="102">
        <v>12015401.700000003</v>
      </c>
      <c r="G23" s="102">
        <v>46581.17</v>
      </c>
      <c r="H23" s="102">
        <v>12061982.870000003</v>
      </c>
      <c r="I23" s="116">
        <v>883017.12999999849</v>
      </c>
      <c r="J23" s="102">
        <v>227366.29</v>
      </c>
      <c r="K23" s="102">
        <v>18910.189999999999</v>
      </c>
      <c r="L23" s="102">
        <v>208456.1</v>
      </c>
      <c r="M23" s="116">
        <v>-207237.98</v>
      </c>
      <c r="N23" s="116">
        <v>1218.1199999999953</v>
      </c>
      <c r="O23" s="102">
        <v>12034311.890000002</v>
      </c>
      <c r="P23" s="102">
        <v>47799.289999999994</v>
      </c>
    </row>
    <row r="24" spans="1:16" ht="14.45" customHeight="1" x14ac:dyDescent="0.25">
      <c r="A24" s="103" t="s">
        <v>90</v>
      </c>
      <c r="B24" s="117" t="s">
        <v>94</v>
      </c>
      <c r="C24" s="105" t="s">
        <v>104</v>
      </c>
      <c r="D24" s="106" t="s">
        <v>105</v>
      </c>
      <c r="E24" s="113">
        <v>12945000</v>
      </c>
      <c r="F24" s="113">
        <v>12015401.700000003</v>
      </c>
      <c r="G24" s="113">
        <v>46581.17</v>
      </c>
      <c r="H24" s="113">
        <v>12061982.870000003</v>
      </c>
      <c r="I24" s="114">
        <v>883017.12999999849</v>
      </c>
      <c r="J24" s="113">
        <v>227366.29</v>
      </c>
      <c r="K24" s="113">
        <v>18910.189999999999</v>
      </c>
      <c r="L24" s="113">
        <v>208456.1</v>
      </c>
      <c r="M24" s="114">
        <v>-207237.98</v>
      </c>
      <c r="N24" s="114">
        <v>1218.1199999999953</v>
      </c>
      <c r="O24" s="113">
        <v>12034311.890000002</v>
      </c>
      <c r="P24" s="113">
        <v>47799.289999999994</v>
      </c>
    </row>
    <row r="25" spans="1:16" ht="14.45" customHeight="1" x14ac:dyDescent="0.25">
      <c r="A25" s="141" t="s">
        <v>90</v>
      </c>
      <c r="B25" s="205" t="s">
        <v>124</v>
      </c>
      <c r="C25" s="143" t="s">
        <v>187</v>
      </c>
      <c r="D25" s="185" t="s">
        <v>188</v>
      </c>
      <c r="E25" s="196">
        <v>3045000</v>
      </c>
      <c r="F25" s="196">
        <v>912008.55999999994</v>
      </c>
      <c r="G25" s="196">
        <v>41515.86</v>
      </c>
      <c r="H25" s="196">
        <v>953524.41999999993</v>
      </c>
      <c r="I25" s="197">
        <v>2091475.5799999998</v>
      </c>
      <c r="J25" s="196">
        <v>20451.509999999998</v>
      </c>
      <c r="K25" s="196">
        <v>18910.189999999999</v>
      </c>
      <c r="L25" s="196">
        <v>1541.3199999999997</v>
      </c>
      <c r="M25" s="197">
        <v>-323.2</v>
      </c>
      <c r="N25" s="197">
        <v>1218.1199999999997</v>
      </c>
      <c r="O25" s="196">
        <v>930918.75</v>
      </c>
      <c r="P25" s="196">
        <v>42733.979999999996</v>
      </c>
    </row>
    <row r="26" spans="1:16" s="92" customFormat="1" ht="14.45" customHeight="1" x14ac:dyDescent="0.25">
      <c r="A26" s="169" t="s">
        <v>90</v>
      </c>
      <c r="B26" s="170" t="s">
        <v>152</v>
      </c>
      <c r="C26" s="189" t="s">
        <v>189</v>
      </c>
      <c r="D26" s="190" t="s">
        <v>190</v>
      </c>
      <c r="E26" s="191">
        <v>3000000</v>
      </c>
      <c r="F26" s="191">
        <v>820883.2</v>
      </c>
      <c r="G26" s="191">
        <v>19734</v>
      </c>
      <c r="H26" s="191">
        <v>840617.2</v>
      </c>
      <c r="I26" s="192">
        <v>2159382.7999999998</v>
      </c>
      <c r="J26" s="191">
        <v>0</v>
      </c>
      <c r="K26" s="191">
        <v>0</v>
      </c>
      <c r="L26" s="191">
        <v>0</v>
      </c>
      <c r="M26" s="192">
        <v>0</v>
      </c>
      <c r="N26" s="192">
        <v>0</v>
      </c>
      <c r="O26" s="191">
        <v>820883.2</v>
      </c>
      <c r="P26" s="191">
        <v>19734</v>
      </c>
    </row>
    <row r="27" spans="1:16" ht="14.45" customHeight="1" x14ac:dyDescent="0.25">
      <c r="A27" s="169" t="s">
        <v>90</v>
      </c>
      <c r="B27" s="170" t="s">
        <v>152</v>
      </c>
      <c r="C27" s="189" t="s">
        <v>193</v>
      </c>
      <c r="D27" s="190" t="s">
        <v>194</v>
      </c>
      <c r="E27" s="191">
        <v>45000</v>
      </c>
      <c r="F27" s="191">
        <v>91125.36</v>
      </c>
      <c r="G27" s="191">
        <v>21781.86</v>
      </c>
      <c r="H27" s="191">
        <v>112907.22</v>
      </c>
      <c r="I27" s="192">
        <v>-67907.22</v>
      </c>
      <c r="J27" s="191">
        <v>20451.509999999998</v>
      </c>
      <c r="K27" s="191">
        <v>18910.189999999999</v>
      </c>
      <c r="L27" s="191">
        <v>1541.3199999999997</v>
      </c>
      <c r="M27" s="192">
        <v>-323.2</v>
      </c>
      <c r="N27" s="192">
        <v>1218.1199999999997</v>
      </c>
      <c r="O27" s="191">
        <v>110035.55</v>
      </c>
      <c r="P27" s="191">
        <v>22999.98</v>
      </c>
    </row>
    <row r="28" spans="1:16" ht="14.45" customHeight="1" x14ac:dyDescent="0.25">
      <c r="A28" s="141" t="s">
        <v>90</v>
      </c>
      <c r="B28" s="205" t="s">
        <v>124</v>
      </c>
      <c r="C28" s="143" t="s">
        <v>196</v>
      </c>
      <c r="D28" s="185" t="s">
        <v>197</v>
      </c>
      <c r="E28" s="196">
        <v>9300000</v>
      </c>
      <c r="F28" s="196">
        <v>11054865.920000002</v>
      </c>
      <c r="G28" s="196">
        <v>5065.3100000000004</v>
      </c>
      <c r="H28" s="196">
        <v>11059931.230000002</v>
      </c>
      <c r="I28" s="197">
        <v>-1759931.2300000014</v>
      </c>
      <c r="J28" s="196">
        <v>204408.78</v>
      </c>
      <c r="K28" s="196">
        <v>0</v>
      </c>
      <c r="L28" s="196">
        <v>204408.78</v>
      </c>
      <c r="M28" s="197">
        <v>-204408.78</v>
      </c>
      <c r="N28" s="197">
        <v>0</v>
      </c>
      <c r="O28" s="196">
        <v>11054865.920000002</v>
      </c>
      <c r="P28" s="196">
        <v>5065.3099999999995</v>
      </c>
    </row>
    <row r="29" spans="1:16" ht="14.45" customHeight="1" x14ac:dyDescent="0.25">
      <c r="A29" s="169" t="s">
        <v>90</v>
      </c>
      <c r="B29" s="170" t="s">
        <v>152</v>
      </c>
      <c r="C29" s="189" t="s">
        <v>198</v>
      </c>
      <c r="D29" s="190" t="s">
        <v>199</v>
      </c>
      <c r="E29" s="191">
        <v>6600000</v>
      </c>
      <c r="F29" s="191">
        <v>8389799.4600000009</v>
      </c>
      <c r="G29" s="191">
        <v>5065.3100000000004</v>
      </c>
      <c r="H29" s="191">
        <v>8394864.7700000014</v>
      </c>
      <c r="I29" s="192">
        <v>-1794864.7700000014</v>
      </c>
      <c r="J29" s="191">
        <v>3634.42</v>
      </c>
      <c r="K29" s="191">
        <v>0</v>
      </c>
      <c r="L29" s="191">
        <v>3634.42</v>
      </c>
      <c r="M29" s="192">
        <v>-3634.42</v>
      </c>
      <c r="N29" s="192">
        <v>0</v>
      </c>
      <c r="O29" s="191">
        <v>8389799.4600000009</v>
      </c>
      <c r="P29" s="191">
        <v>5065.3099999999995</v>
      </c>
    </row>
    <row r="30" spans="1:16" ht="14.45" customHeight="1" x14ac:dyDescent="0.25">
      <c r="A30" s="169" t="s">
        <v>90</v>
      </c>
      <c r="B30" s="170" t="s">
        <v>152</v>
      </c>
      <c r="C30" s="189" t="s">
        <v>201</v>
      </c>
      <c r="D30" s="190" t="s">
        <v>202</v>
      </c>
      <c r="E30" s="191">
        <v>2200000</v>
      </c>
      <c r="F30" s="191">
        <v>2314210.06</v>
      </c>
      <c r="G30" s="191">
        <v>0</v>
      </c>
      <c r="H30" s="191">
        <v>2314210.06</v>
      </c>
      <c r="I30" s="192">
        <v>-114210.06000000006</v>
      </c>
      <c r="J30" s="191">
        <v>200774.36</v>
      </c>
      <c r="K30" s="191">
        <v>0</v>
      </c>
      <c r="L30" s="191">
        <v>200774.36</v>
      </c>
      <c r="M30" s="192">
        <v>-200774.36</v>
      </c>
      <c r="N30" s="192">
        <v>0</v>
      </c>
      <c r="O30" s="191">
        <v>2314210.06</v>
      </c>
      <c r="P30" s="191">
        <v>0</v>
      </c>
    </row>
    <row r="31" spans="1:16" ht="14.45" customHeight="1" x14ac:dyDescent="0.25">
      <c r="A31" s="169" t="s">
        <v>90</v>
      </c>
      <c r="B31" s="170" t="s">
        <v>152</v>
      </c>
      <c r="C31" s="189" t="s">
        <v>204</v>
      </c>
      <c r="D31" s="190" t="s">
        <v>205</v>
      </c>
      <c r="E31" s="191">
        <v>500000</v>
      </c>
      <c r="F31" s="191">
        <v>350856.4</v>
      </c>
      <c r="G31" s="191">
        <v>0</v>
      </c>
      <c r="H31" s="191">
        <v>350856.4</v>
      </c>
      <c r="I31" s="192">
        <v>149143.59999999998</v>
      </c>
      <c r="J31" s="191">
        <v>0</v>
      </c>
      <c r="K31" s="191">
        <v>0</v>
      </c>
      <c r="L31" s="191">
        <v>0</v>
      </c>
      <c r="M31" s="192">
        <v>0</v>
      </c>
      <c r="N31" s="192">
        <v>0</v>
      </c>
      <c r="O31" s="191">
        <v>350856.4</v>
      </c>
      <c r="P31" s="191">
        <v>0</v>
      </c>
    </row>
    <row r="32" spans="1:16" ht="14.45" customHeight="1" x14ac:dyDescent="0.25">
      <c r="A32" s="141" t="s">
        <v>90</v>
      </c>
      <c r="B32" s="205" t="s">
        <v>124</v>
      </c>
      <c r="C32" s="143" t="s">
        <v>207</v>
      </c>
      <c r="D32" s="185" t="s">
        <v>208</v>
      </c>
      <c r="E32" s="196">
        <v>550000</v>
      </c>
      <c r="F32" s="196">
        <v>41377.22</v>
      </c>
      <c r="G32" s="196">
        <v>0</v>
      </c>
      <c r="H32" s="196">
        <v>41377.22</v>
      </c>
      <c r="I32" s="197">
        <v>508622.78</v>
      </c>
      <c r="J32" s="196">
        <v>2506</v>
      </c>
      <c r="K32" s="196">
        <v>0</v>
      </c>
      <c r="L32" s="196">
        <v>2506</v>
      </c>
      <c r="M32" s="197">
        <v>-2506</v>
      </c>
      <c r="N32" s="197">
        <v>0</v>
      </c>
      <c r="O32" s="196">
        <v>41377.22</v>
      </c>
      <c r="P32" s="196">
        <v>0</v>
      </c>
    </row>
    <row r="33" spans="1:16" ht="14.45" customHeight="1" x14ac:dyDescent="0.25">
      <c r="A33" s="169" t="s">
        <v>90</v>
      </c>
      <c r="B33" s="170" t="s">
        <v>152</v>
      </c>
      <c r="C33" s="189" t="s">
        <v>209</v>
      </c>
      <c r="D33" s="190" t="s">
        <v>210</v>
      </c>
      <c r="E33" s="191">
        <v>450000</v>
      </c>
      <c r="F33" s="191">
        <v>41377.22</v>
      </c>
      <c r="G33" s="191">
        <v>0</v>
      </c>
      <c r="H33" s="191">
        <v>41377.22</v>
      </c>
      <c r="I33" s="192">
        <v>408622.78</v>
      </c>
      <c r="J33" s="191">
        <v>2506</v>
      </c>
      <c r="K33" s="191">
        <v>0</v>
      </c>
      <c r="L33" s="191">
        <v>2506</v>
      </c>
      <c r="M33" s="192">
        <v>-2506</v>
      </c>
      <c r="N33" s="192">
        <v>0</v>
      </c>
      <c r="O33" s="191">
        <v>41377.22</v>
      </c>
      <c r="P33" s="191">
        <v>0</v>
      </c>
    </row>
    <row r="34" spans="1:16" ht="14.45" customHeight="1" x14ac:dyDescent="0.25">
      <c r="A34" s="169" t="s">
        <v>90</v>
      </c>
      <c r="B34" s="170" t="s">
        <v>152</v>
      </c>
      <c r="C34" s="189" t="s">
        <v>212</v>
      </c>
      <c r="D34" s="190" t="s">
        <v>213</v>
      </c>
      <c r="E34" s="191">
        <v>100000</v>
      </c>
      <c r="F34" s="191">
        <v>0</v>
      </c>
      <c r="G34" s="191">
        <v>0</v>
      </c>
      <c r="H34" s="191">
        <v>0</v>
      </c>
      <c r="I34" s="192">
        <v>100000</v>
      </c>
      <c r="J34" s="191">
        <v>0</v>
      </c>
      <c r="K34" s="191">
        <v>0</v>
      </c>
      <c r="L34" s="191">
        <v>0</v>
      </c>
      <c r="M34" s="192">
        <v>0</v>
      </c>
      <c r="N34" s="192">
        <v>0</v>
      </c>
      <c r="O34" s="191">
        <v>0</v>
      </c>
      <c r="P34" s="191">
        <v>0</v>
      </c>
    </row>
    <row r="35" spans="1:16" ht="14.45" customHeight="1" x14ac:dyDescent="0.25">
      <c r="A35" s="169" t="s">
        <v>90</v>
      </c>
      <c r="B35" s="170" t="s">
        <v>152</v>
      </c>
      <c r="C35" s="189" t="s">
        <v>215</v>
      </c>
      <c r="D35" s="190" t="s">
        <v>216</v>
      </c>
      <c r="E35" s="198">
        <v>0</v>
      </c>
      <c r="F35" s="198">
        <v>0</v>
      </c>
      <c r="G35" s="198">
        <v>0</v>
      </c>
      <c r="H35" s="198">
        <v>0</v>
      </c>
      <c r="I35" s="199">
        <v>0</v>
      </c>
      <c r="J35" s="198">
        <v>0</v>
      </c>
      <c r="K35" s="198">
        <v>0</v>
      </c>
      <c r="L35" s="198">
        <v>0</v>
      </c>
      <c r="M35" s="199">
        <v>0</v>
      </c>
      <c r="N35" s="199">
        <v>0</v>
      </c>
      <c r="O35" s="198">
        <v>0</v>
      </c>
      <c r="P35" s="198">
        <v>0</v>
      </c>
    </row>
    <row r="36" spans="1:16" ht="14.45" customHeight="1" x14ac:dyDescent="0.25">
      <c r="A36" s="141" t="s">
        <v>90</v>
      </c>
      <c r="B36" s="205" t="s">
        <v>124</v>
      </c>
      <c r="C36" s="143" t="s">
        <v>218</v>
      </c>
      <c r="D36" s="185" t="s">
        <v>219</v>
      </c>
      <c r="E36" s="196">
        <v>50000</v>
      </c>
      <c r="F36" s="196">
        <v>7150</v>
      </c>
      <c r="G36" s="196">
        <v>0</v>
      </c>
      <c r="H36" s="196">
        <v>7150</v>
      </c>
      <c r="I36" s="197">
        <v>42850</v>
      </c>
      <c r="J36" s="196">
        <v>0</v>
      </c>
      <c r="K36" s="196">
        <v>0</v>
      </c>
      <c r="L36" s="196">
        <v>0</v>
      </c>
      <c r="M36" s="197">
        <v>0</v>
      </c>
      <c r="N36" s="197">
        <v>0</v>
      </c>
      <c r="O36" s="196">
        <v>7150</v>
      </c>
      <c r="P36" s="196">
        <v>0</v>
      </c>
    </row>
    <row r="37" spans="1:16" ht="14.45" customHeight="1" x14ac:dyDescent="0.25">
      <c r="A37" s="169" t="s">
        <v>90</v>
      </c>
      <c r="B37" s="170" t="s">
        <v>152</v>
      </c>
      <c r="C37" s="189" t="s">
        <v>220</v>
      </c>
      <c r="D37" s="190" t="s">
        <v>221</v>
      </c>
      <c r="E37" s="191">
        <v>5000</v>
      </c>
      <c r="F37" s="191">
        <v>0</v>
      </c>
      <c r="G37" s="191">
        <v>0</v>
      </c>
      <c r="H37" s="191">
        <v>0</v>
      </c>
      <c r="I37" s="192">
        <v>5000</v>
      </c>
      <c r="J37" s="191">
        <v>0</v>
      </c>
      <c r="K37" s="191">
        <v>0</v>
      </c>
      <c r="L37" s="191">
        <v>0</v>
      </c>
      <c r="M37" s="192">
        <v>0</v>
      </c>
      <c r="N37" s="192">
        <v>0</v>
      </c>
      <c r="O37" s="191">
        <v>0</v>
      </c>
      <c r="P37" s="191">
        <v>0</v>
      </c>
    </row>
    <row r="38" spans="1:16" ht="14.45" customHeight="1" x14ac:dyDescent="0.25">
      <c r="A38" s="169" t="s">
        <v>90</v>
      </c>
      <c r="B38" s="170" t="s">
        <v>152</v>
      </c>
      <c r="C38" s="189" t="s">
        <v>223</v>
      </c>
      <c r="D38" s="190" t="s">
        <v>224</v>
      </c>
      <c r="E38" s="191">
        <v>45000</v>
      </c>
      <c r="F38" s="191">
        <v>7150</v>
      </c>
      <c r="G38" s="191">
        <v>0</v>
      </c>
      <c r="H38" s="191">
        <v>7150</v>
      </c>
      <c r="I38" s="192">
        <v>37850</v>
      </c>
      <c r="J38" s="191">
        <v>0</v>
      </c>
      <c r="K38" s="191">
        <v>0</v>
      </c>
      <c r="L38" s="191">
        <v>0</v>
      </c>
      <c r="M38" s="192">
        <v>0</v>
      </c>
      <c r="N38" s="192">
        <v>0</v>
      </c>
      <c r="O38" s="191">
        <v>7150</v>
      </c>
      <c r="P38" s="191">
        <v>0</v>
      </c>
    </row>
    <row r="39" spans="1:16" ht="14.45" customHeight="1" thickBot="1" x14ac:dyDescent="0.3">
      <c r="A39" s="169" t="s">
        <v>90</v>
      </c>
      <c r="B39" s="170" t="s">
        <v>152</v>
      </c>
      <c r="C39" s="189" t="s">
        <v>226</v>
      </c>
      <c r="D39" s="190" t="s">
        <v>227</v>
      </c>
      <c r="E39" s="198">
        <v>0</v>
      </c>
      <c r="F39" s="198">
        <v>0</v>
      </c>
      <c r="G39" s="198">
        <v>0</v>
      </c>
      <c r="H39" s="198">
        <v>0</v>
      </c>
      <c r="I39" s="199">
        <v>0</v>
      </c>
      <c r="J39" s="198">
        <v>0</v>
      </c>
      <c r="K39" s="198">
        <v>0</v>
      </c>
      <c r="L39" s="198">
        <v>0</v>
      </c>
      <c r="M39" s="199">
        <v>0</v>
      </c>
      <c r="N39" s="199">
        <v>0</v>
      </c>
      <c r="O39" s="198">
        <v>0</v>
      </c>
      <c r="P39" s="198">
        <v>0</v>
      </c>
    </row>
    <row r="40" spans="1:16" s="123" customFormat="1" ht="25.9" customHeight="1" thickBot="1" x14ac:dyDescent="0.25">
      <c r="A40" s="118"/>
      <c r="B40" s="118"/>
      <c r="C40" s="119" t="s">
        <v>106</v>
      </c>
      <c r="D40" s="120"/>
      <c r="E40" s="121">
        <v>88564094.769999996</v>
      </c>
      <c r="F40" s="121">
        <v>85535335.679999992</v>
      </c>
      <c r="G40" s="121">
        <v>100552.14</v>
      </c>
      <c r="H40" s="121">
        <v>85635887.820000008</v>
      </c>
      <c r="I40" s="121">
        <v>2928206.9499999979</v>
      </c>
      <c r="J40" s="121">
        <v>699342.11</v>
      </c>
      <c r="K40" s="121">
        <v>87790.260000000009</v>
      </c>
      <c r="L40" s="121">
        <v>611551.85</v>
      </c>
      <c r="M40" s="122">
        <v>-207237.98</v>
      </c>
      <c r="N40" s="122">
        <v>404313.87</v>
      </c>
      <c r="O40" s="121">
        <v>75020031.170000002</v>
      </c>
      <c r="P40" s="121">
        <v>504866.00999999995</v>
      </c>
    </row>
    <row r="41" spans="1:16" ht="25.9" customHeight="1" x14ac:dyDescent="0.3">
      <c r="A41" s="124"/>
      <c r="B41" s="125"/>
      <c r="C41" s="126"/>
      <c r="D41" s="127"/>
      <c r="E41" s="206"/>
      <c r="F41" s="128"/>
      <c r="G41" s="128"/>
      <c r="H41" s="128"/>
      <c r="I41" s="207"/>
      <c r="J41" s="128"/>
      <c r="K41" s="128"/>
      <c r="L41" s="128"/>
      <c r="M41" s="207"/>
      <c r="N41" s="207"/>
      <c r="O41" s="128"/>
      <c r="P41" s="128"/>
    </row>
    <row r="42" spans="1:16" ht="14.45" customHeight="1" thickBot="1" x14ac:dyDescent="0.3">
      <c r="A42" s="124"/>
      <c r="B42" s="208"/>
      <c r="C42" s="209"/>
      <c r="D42" s="210"/>
      <c r="E42" s="149"/>
      <c r="F42" s="149"/>
      <c r="G42" s="149"/>
      <c r="H42" s="149"/>
      <c r="J42" s="153"/>
      <c r="K42" s="155"/>
    </row>
    <row r="43" spans="1:16" ht="14.45" customHeight="1" thickBot="1" x14ac:dyDescent="0.3">
      <c r="A43" s="933" t="s">
        <v>0</v>
      </c>
      <c r="B43" s="934"/>
      <c r="C43" s="934"/>
      <c r="D43" s="947"/>
      <c r="E43" s="935" t="s">
        <v>67</v>
      </c>
      <c r="F43" s="938" t="s">
        <v>68</v>
      </c>
      <c r="G43" s="939"/>
      <c r="H43" s="939"/>
      <c r="I43" s="940"/>
      <c r="J43" s="941" t="s">
        <v>107</v>
      </c>
      <c r="K43" s="942"/>
      <c r="L43" s="942"/>
      <c r="M43" s="942"/>
      <c r="N43" s="943"/>
      <c r="O43" s="916" t="s">
        <v>70</v>
      </c>
      <c r="P43" s="917"/>
    </row>
    <row r="44" spans="1:16" ht="14.45" customHeight="1" x14ac:dyDescent="0.25">
      <c r="A44" s="920" t="s">
        <v>71</v>
      </c>
      <c r="B44" s="921"/>
      <c r="C44" s="921"/>
      <c r="D44" s="948"/>
      <c r="E44" s="936"/>
      <c r="F44" s="922" t="s">
        <v>108</v>
      </c>
      <c r="G44" s="923"/>
      <c r="H44" s="923"/>
      <c r="I44" s="924"/>
      <c r="J44" s="925" t="s">
        <v>73</v>
      </c>
      <c r="K44" s="927" t="s">
        <v>109</v>
      </c>
      <c r="L44" s="929" t="s">
        <v>110</v>
      </c>
      <c r="M44" s="931" t="s">
        <v>76</v>
      </c>
      <c r="N44" s="931" t="s">
        <v>77</v>
      </c>
      <c r="O44" s="918"/>
      <c r="P44" s="919"/>
    </row>
    <row r="45" spans="1:16" ht="37.15" customHeight="1" thickBot="1" x14ac:dyDescent="0.3">
      <c r="A45" s="76" t="s">
        <v>78</v>
      </c>
      <c r="B45" s="77" t="s">
        <v>79</v>
      </c>
      <c r="C45" s="78" t="s">
        <v>80</v>
      </c>
      <c r="D45" s="76" t="s">
        <v>145</v>
      </c>
      <c r="E45" s="937"/>
      <c r="F45" s="79" t="s">
        <v>109</v>
      </c>
      <c r="G45" s="80" t="s">
        <v>111</v>
      </c>
      <c r="H45" s="81" t="s">
        <v>84</v>
      </c>
      <c r="I45" s="81" t="s">
        <v>85</v>
      </c>
      <c r="J45" s="926"/>
      <c r="K45" s="928"/>
      <c r="L45" s="930"/>
      <c r="M45" s="932"/>
      <c r="N45" s="932"/>
      <c r="O45" s="82" t="s">
        <v>112</v>
      </c>
      <c r="P45" s="82" t="s">
        <v>113</v>
      </c>
    </row>
    <row r="46" spans="1:16" ht="16.899999999999999" customHeight="1" x14ac:dyDescent="0.25">
      <c r="A46" s="98" t="s">
        <v>114</v>
      </c>
      <c r="B46" s="99" t="s">
        <v>91</v>
      </c>
      <c r="C46" s="100" t="s">
        <v>115</v>
      </c>
      <c r="D46" s="139" t="s">
        <v>116</v>
      </c>
      <c r="E46" s="102">
        <v>69754094.769999996</v>
      </c>
      <c r="F46" s="102">
        <v>49263987.350000009</v>
      </c>
      <c r="G46" s="102">
        <v>6257246.2500000009</v>
      </c>
      <c r="H46" s="102">
        <v>55521233.600000001</v>
      </c>
      <c r="I46" s="102">
        <v>14232861.169999994</v>
      </c>
      <c r="J46" s="102">
        <v>20460753</v>
      </c>
      <c r="K46" s="102">
        <v>5348924.4799999995</v>
      </c>
      <c r="L46" s="102">
        <v>15111828.52</v>
      </c>
      <c r="M46" s="116">
        <v>-13663937.370000001</v>
      </c>
      <c r="N46" s="116">
        <v>1447891.1499999985</v>
      </c>
      <c r="O46" s="102">
        <v>54612911.830000006</v>
      </c>
      <c r="P46" s="102">
        <v>7705137.4000000013</v>
      </c>
    </row>
    <row r="47" spans="1:16" ht="14.45" customHeight="1" x14ac:dyDescent="0.25">
      <c r="A47" s="103" t="s">
        <v>114</v>
      </c>
      <c r="B47" s="104" t="s">
        <v>94</v>
      </c>
      <c r="C47" s="105" t="s">
        <v>117</v>
      </c>
      <c r="D47" s="140" t="s">
        <v>118</v>
      </c>
      <c r="E47" s="113">
        <v>37451200</v>
      </c>
      <c r="F47" s="113">
        <v>29748991.98</v>
      </c>
      <c r="G47" s="113">
        <v>827914.04999999993</v>
      </c>
      <c r="H47" s="113">
        <v>30576906.030000001</v>
      </c>
      <c r="I47" s="113">
        <v>6874293.9699999988</v>
      </c>
      <c r="J47" s="113">
        <v>14958337.82</v>
      </c>
      <c r="K47" s="113">
        <v>1459439.8099999998</v>
      </c>
      <c r="L47" s="113">
        <v>13498898.01</v>
      </c>
      <c r="M47" s="114">
        <v>-13156815.83</v>
      </c>
      <c r="N47" s="114">
        <v>342082.1799999997</v>
      </c>
      <c r="O47" s="113">
        <v>31208431.789999999</v>
      </c>
      <c r="P47" s="113">
        <v>1169996.2300000004</v>
      </c>
    </row>
    <row r="48" spans="1:16" ht="14.45" customHeight="1" x14ac:dyDescent="0.25">
      <c r="A48" s="141" t="s">
        <v>114</v>
      </c>
      <c r="B48" s="142" t="s">
        <v>124</v>
      </c>
      <c r="C48" s="143" t="s">
        <v>231</v>
      </c>
      <c r="D48" s="144" t="s">
        <v>232</v>
      </c>
      <c r="E48" s="196">
        <v>25175900</v>
      </c>
      <c r="F48" s="196">
        <v>22821455.09</v>
      </c>
      <c r="G48" s="196">
        <v>88741.319999999992</v>
      </c>
      <c r="H48" s="196">
        <v>22910196.41</v>
      </c>
      <c r="I48" s="196">
        <v>2265703.5899999994</v>
      </c>
      <c r="J48" s="196">
        <v>86123.01999999999</v>
      </c>
      <c r="K48" s="196">
        <v>60313.42</v>
      </c>
      <c r="L48" s="196">
        <v>25809.599999999999</v>
      </c>
      <c r="M48" s="197">
        <v>0</v>
      </c>
      <c r="N48" s="197">
        <v>25809.599999999999</v>
      </c>
      <c r="O48" s="196">
        <v>22881768.510000002</v>
      </c>
      <c r="P48" s="196">
        <v>114550.92</v>
      </c>
    </row>
    <row r="49" spans="1:16" ht="14.45" customHeight="1" x14ac:dyDescent="0.25">
      <c r="A49" s="169" t="s">
        <v>114</v>
      </c>
      <c r="B49" s="188" t="s">
        <v>152</v>
      </c>
      <c r="C49" s="211" t="s">
        <v>233</v>
      </c>
      <c r="D49" s="212" t="s">
        <v>234</v>
      </c>
      <c r="E49" s="191">
        <v>24765900</v>
      </c>
      <c r="F49" s="191">
        <v>22534132.210000001</v>
      </c>
      <c r="G49" s="191">
        <v>70697.76999999999</v>
      </c>
      <c r="H49" s="191">
        <v>22604829.98</v>
      </c>
      <c r="I49" s="191">
        <v>2161070.0199999996</v>
      </c>
      <c r="J49" s="191">
        <v>59800.77</v>
      </c>
      <c r="K49" s="191">
        <v>33991.17</v>
      </c>
      <c r="L49" s="191">
        <v>25809.599999999999</v>
      </c>
      <c r="M49" s="192">
        <v>0</v>
      </c>
      <c r="N49" s="192">
        <v>25809.599999999999</v>
      </c>
      <c r="O49" s="191">
        <v>22568123.380000003</v>
      </c>
      <c r="P49" s="191">
        <v>96507.37</v>
      </c>
    </row>
    <row r="50" spans="1:16" ht="14.45" customHeight="1" x14ac:dyDescent="0.25">
      <c r="A50" s="169" t="s">
        <v>114</v>
      </c>
      <c r="B50" s="188" t="s">
        <v>152</v>
      </c>
      <c r="C50" s="211" t="s">
        <v>253</v>
      </c>
      <c r="D50" s="212" t="s">
        <v>254</v>
      </c>
      <c r="E50" s="191">
        <v>410000</v>
      </c>
      <c r="F50" s="191">
        <v>287322.88</v>
      </c>
      <c r="G50" s="191">
        <v>18043.55</v>
      </c>
      <c r="H50" s="191">
        <v>305366.43</v>
      </c>
      <c r="I50" s="191">
        <v>104633.57</v>
      </c>
      <c r="J50" s="191">
        <v>26322.25</v>
      </c>
      <c r="K50" s="191">
        <v>26322.25</v>
      </c>
      <c r="L50" s="191">
        <v>0</v>
      </c>
      <c r="M50" s="192">
        <v>0</v>
      </c>
      <c r="N50" s="192">
        <v>0</v>
      </c>
      <c r="O50" s="191">
        <v>313645.13</v>
      </c>
      <c r="P50" s="191">
        <v>18043.55</v>
      </c>
    </row>
    <row r="51" spans="1:16" ht="14.45" customHeight="1" x14ac:dyDescent="0.25">
      <c r="A51" s="141" t="s">
        <v>114</v>
      </c>
      <c r="B51" s="142" t="s">
        <v>124</v>
      </c>
      <c r="C51" s="143" t="s">
        <v>261</v>
      </c>
      <c r="D51" s="144" t="s">
        <v>262</v>
      </c>
      <c r="E51" s="196">
        <v>12275300</v>
      </c>
      <c r="F51" s="196">
        <v>6927536.8899999997</v>
      </c>
      <c r="G51" s="196">
        <v>739172.73</v>
      </c>
      <c r="H51" s="196">
        <v>7666709.6200000001</v>
      </c>
      <c r="I51" s="196">
        <v>4608590.38</v>
      </c>
      <c r="J51" s="196">
        <v>14872214.800000001</v>
      </c>
      <c r="K51" s="196">
        <v>1399126.39</v>
      </c>
      <c r="L51" s="196">
        <v>13473088.41</v>
      </c>
      <c r="M51" s="197">
        <v>-13156815.83</v>
      </c>
      <c r="N51" s="197">
        <v>316272.58000000007</v>
      </c>
      <c r="O51" s="196">
        <v>8326663.2799999993</v>
      </c>
      <c r="P51" s="196">
        <v>1055445.3100000005</v>
      </c>
    </row>
    <row r="52" spans="1:16" ht="14.45" customHeight="1" x14ac:dyDescent="0.25">
      <c r="A52" s="169" t="s">
        <v>114</v>
      </c>
      <c r="B52" s="188" t="s">
        <v>152</v>
      </c>
      <c r="C52" s="211" t="s">
        <v>263</v>
      </c>
      <c r="D52" s="212" t="s">
        <v>264</v>
      </c>
      <c r="E52" s="191">
        <v>12275300</v>
      </c>
      <c r="F52" s="191">
        <v>6927536.8899999997</v>
      </c>
      <c r="G52" s="191">
        <v>739172.73</v>
      </c>
      <c r="H52" s="191">
        <v>7666709.6200000001</v>
      </c>
      <c r="I52" s="191">
        <v>4608590.38</v>
      </c>
      <c r="J52" s="191">
        <v>14872214.800000001</v>
      </c>
      <c r="K52" s="191">
        <v>1399126.39</v>
      </c>
      <c r="L52" s="191">
        <v>13473088.41</v>
      </c>
      <c r="M52" s="192">
        <v>-13156815.83</v>
      </c>
      <c r="N52" s="192">
        <v>316272.58000000007</v>
      </c>
      <c r="O52" s="191">
        <v>8326663.2799999993</v>
      </c>
      <c r="P52" s="191">
        <v>1055445.3100000005</v>
      </c>
    </row>
    <row r="53" spans="1:16" ht="14.45" customHeight="1" x14ac:dyDescent="0.25">
      <c r="A53" s="103" t="s">
        <v>114</v>
      </c>
      <c r="B53" s="104" t="s">
        <v>94</v>
      </c>
      <c r="C53" s="105" t="s">
        <v>119</v>
      </c>
      <c r="D53" s="140" t="s">
        <v>120</v>
      </c>
      <c r="E53" s="113">
        <v>2279800</v>
      </c>
      <c r="F53" s="113">
        <v>1695391.28</v>
      </c>
      <c r="G53" s="113">
        <v>323208.39</v>
      </c>
      <c r="H53" s="113">
        <v>2018599.67</v>
      </c>
      <c r="I53" s="113">
        <v>261200.33000000013</v>
      </c>
      <c r="J53" s="113">
        <v>307243.33999999997</v>
      </c>
      <c r="K53" s="113">
        <v>307243.33999999997</v>
      </c>
      <c r="L53" s="113">
        <v>0</v>
      </c>
      <c r="M53" s="114">
        <v>0</v>
      </c>
      <c r="N53" s="114">
        <v>0</v>
      </c>
      <c r="O53" s="113">
        <v>2002634.6199999999</v>
      </c>
      <c r="P53" s="113">
        <v>323208.39</v>
      </c>
    </row>
    <row r="54" spans="1:16" ht="14.45" customHeight="1" x14ac:dyDescent="0.25">
      <c r="A54" s="141" t="s">
        <v>114</v>
      </c>
      <c r="B54" s="142" t="s">
        <v>124</v>
      </c>
      <c r="C54" s="143" t="s">
        <v>273</v>
      </c>
      <c r="D54" s="144" t="s">
        <v>274</v>
      </c>
      <c r="E54" s="196">
        <v>2279800</v>
      </c>
      <c r="F54" s="196">
        <v>1695391.28</v>
      </c>
      <c r="G54" s="196">
        <v>323208.39</v>
      </c>
      <c r="H54" s="196">
        <v>2018599.67</v>
      </c>
      <c r="I54" s="196">
        <v>261200.33000000013</v>
      </c>
      <c r="J54" s="196">
        <v>307243.33999999997</v>
      </c>
      <c r="K54" s="196">
        <v>307243.33999999997</v>
      </c>
      <c r="L54" s="196">
        <v>0</v>
      </c>
      <c r="M54" s="197">
        <v>0</v>
      </c>
      <c r="N54" s="197">
        <v>0</v>
      </c>
      <c r="O54" s="196">
        <v>2002634.6199999999</v>
      </c>
      <c r="P54" s="196">
        <v>323208.39</v>
      </c>
    </row>
    <row r="55" spans="1:16" ht="14.45" customHeight="1" x14ac:dyDescent="0.25">
      <c r="A55" s="169" t="s">
        <v>114</v>
      </c>
      <c r="B55" s="188" t="s">
        <v>152</v>
      </c>
      <c r="C55" s="189" t="s">
        <v>275</v>
      </c>
      <c r="D55" s="212" t="s">
        <v>276</v>
      </c>
      <c r="E55" s="213">
        <v>2229800</v>
      </c>
      <c r="F55" s="213">
        <v>1679379.96</v>
      </c>
      <c r="G55" s="213">
        <v>323208.39</v>
      </c>
      <c r="H55" s="213">
        <v>2002588.3499999999</v>
      </c>
      <c r="I55" s="213">
        <v>227211.65000000014</v>
      </c>
      <c r="J55" s="213">
        <v>307243.33999999997</v>
      </c>
      <c r="K55" s="213">
        <v>307243.33999999997</v>
      </c>
      <c r="L55" s="213">
        <v>0</v>
      </c>
      <c r="M55" s="214">
        <v>0</v>
      </c>
      <c r="N55" s="214">
        <v>0</v>
      </c>
      <c r="O55" s="213">
        <v>1986623.2999999998</v>
      </c>
      <c r="P55" s="213">
        <v>323208.39</v>
      </c>
    </row>
    <row r="56" spans="1:16" ht="14.45" customHeight="1" x14ac:dyDescent="0.25">
      <c r="A56" s="169" t="s">
        <v>114</v>
      </c>
      <c r="B56" s="188" t="s">
        <v>152</v>
      </c>
      <c r="C56" s="189" t="s">
        <v>278</v>
      </c>
      <c r="D56" s="212" t="s">
        <v>279</v>
      </c>
      <c r="E56" s="213">
        <v>50000</v>
      </c>
      <c r="F56" s="213">
        <v>16011.32</v>
      </c>
      <c r="G56" s="213">
        <v>0</v>
      </c>
      <c r="H56" s="213">
        <v>16011.32</v>
      </c>
      <c r="I56" s="213">
        <v>33988.68</v>
      </c>
      <c r="J56" s="213">
        <v>0</v>
      </c>
      <c r="K56" s="213">
        <v>0</v>
      </c>
      <c r="L56" s="213">
        <v>0</v>
      </c>
      <c r="M56" s="214">
        <v>0</v>
      </c>
      <c r="N56" s="214">
        <v>0</v>
      </c>
      <c r="O56" s="213">
        <v>16011.32</v>
      </c>
      <c r="P56" s="213">
        <v>0</v>
      </c>
    </row>
    <row r="57" spans="1:16" ht="14.45" customHeight="1" x14ac:dyDescent="0.25">
      <c r="A57" s="103" t="s">
        <v>114</v>
      </c>
      <c r="B57" s="104" t="s">
        <v>94</v>
      </c>
      <c r="C57" s="105" t="s">
        <v>121</v>
      </c>
      <c r="D57" s="140" t="s">
        <v>122</v>
      </c>
      <c r="E57" s="113">
        <v>18623270</v>
      </c>
      <c r="F57" s="113">
        <v>10151633.220000001</v>
      </c>
      <c r="G57" s="113">
        <v>4488547.6000000006</v>
      </c>
      <c r="H57" s="113">
        <v>14640180.82</v>
      </c>
      <c r="I57" s="113">
        <v>3983089.18</v>
      </c>
      <c r="J57" s="113">
        <v>4848760.93</v>
      </c>
      <c r="K57" s="113">
        <v>3235830.42</v>
      </c>
      <c r="L57" s="113">
        <v>1612930.51</v>
      </c>
      <c r="M57" s="114">
        <v>-507121.54000000004</v>
      </c>
      <c r="N57" s="114">
        <v>1105808.97</v>
      </c>
      <c r="O57" s="113">
        <v>13387463.640000002</v>
      </c>
      <c r="P57" s="113">
        <v>5594356.5700000012</v>
      </c>
    </row>
    <row r="58" spans="1:16" ht="14.45" customHeight="1" x14ac:dyDescent="0.25">
      <c r="A58" s="141" t="s">
        <v>114</v>
      </c>
      <c r="B58" s="142" t="s">
        <v>124</v>
      </c>
      <c r="C58" s="143" t="s">
        <v>281</v>
      </c>
      <c r="D58" s="144" t="s">
        <v>282</v>
      </c>
      <c r="E58" s="196">
        <v>175000</v>
      </c>
      <c r="F58" s="196">
        <v>72625.039999999994</v>
      </c>
      <c r="G58" s="196">
        <v>17886.099999999999</v>
      </c>
      <c r="H58" s="196">
        <v>90511.139999999985</v>
      </c>
      <c r="I58" s="196">
        <v>84488.860000000015</v>
      </c>
      <c r="J58" s="196">
        <v>29706.92</v>
      </c>
      <c r="K58" s="196">
        <v>19895.550000000003</v>
      </c>
      <c r="L58" s="196">
        <v>9811.369999999999</v>
      </c>
      <c r="M58" s="197">
        <v>-6867.5400000000009</v>
      </c>
      <c r="N58" s="197">
        <v>2943.8299999999981</v>
      </c>
      <c r="O58" s="196">
        <v>92520.59</v>
      </c>
      <c r="P58" s="196">
        <v>20829.93</v>
      </c>
    </row>
    <row r="59" spans="1:16" ht="14.45" customHeight="1" x14ac:dyDescent="0.25">
      <c r="A59" s="169" t="s">
        <v>114</v>
      </c>
      <c r="B59" s="188" t="s">
        <v>152</v>
      </c>
      <c r="C59" s="189" t="s">
        <v>283</v>
      </c>
      <c r="D59" s="212" t="s">
        <v>284</v>
      </c>
      <c r="E59" s="213">
        <v>61000</v>
      </c>
      <c r="F59" s="213">
        <v>7768.9</v>
      </c>
      <c r="G59" s="213">
        <v>7881.1</v>
      </c>
      <c r="H59" s="213">
        <v>15650</v>
      </c>
      <c r="I59" s="213">
        <v>45350</v>
      </c>
      <c r="J59" s="213">
        <v>16142.84</v>
      </c>
      <c r="K59" s="213">
        <v>12727.79</v>
      </c>
      <c r="L59" s="213">
        <v>3415.0499999999993</v>
      </c>
      <c r="M59" s="214">
        <v>-3415.05</v>
      </c>
      <c r="N59" s="214">
        <v>0</v>
      </c>
      <c r="O59" s="213">
        <v>20496.690000000002</v>
      </c>
      <c r="P59" s="213">
        <v>7881.0999999999995</v>
      </c>
    </row>
    <row r="60" spans="1:16" ht="14.45" customHeight="1" x14ac:dyDescent="0.25">
      <c r="A60" s="169" t="s">
        <v>114</v>
      </c>
      <c r="B60" s="188" t="s">
        <v>152</v>
      </c>
      <c r="C60" s="189" t="s">
        <v>289</v>
      </c>
      <c r="D60" s="212" t="s">
        <v>290</v>
      </c>
      <c r="E60" s="213">
        <v>110000</v>
      </c>
      <c r="F60" s="213">
        <v>64737.33</v>
      </c>
      <c r="G60" s="213">
        <v>10005</v>
      </c>
      <c r="H60" s="213">
        <v>74742.329999999987</v>
      </c>
      <c r="I60" s="213">
        <v>35257.670000000013</v>
      </c>
      <c r="J60" s="213">
        <v>13564.08</v>
      </c>
      <c r="K60" s="213">
        <v>7167.76</v>
      </c>
      <c r="L60" s="213">
        <v>6396.3199999999988</v>
      </c>
      <c r="M60" s="214">
        <v>-3452.4900000000002</v>
      </c>
      <c r="N60" s="214">
        <v>2943.8299999999986</v>
      </c>
      <c r="O60" s="213">
        <v>71905.09</v>
      </c>
      <c r="P60" s="213">
        <v>12948.83</v>
      </c>
    </row>
    <row r="61" spans="1:16" ht="14.45" customHeight="1" x14ac:dyDescent="0.25">
      <c r="A61" s="169" t="s">
        <v>114</v>
      </c>
      <c r="B61" s="188" t="s">
        <v>152</v>
      </c>
      <c r="C61" s="189" t="s">
        <v>305</v>
      </c>
      <c r="D61" s="212" t="s">
        <v>306</v>
      </c>
      <c r="E61" s="213">
        <v>4000</v>
      </c>
      <c r="F61" s="213">
        <v>118.81</v>
      </c>
      <c r="G61" s="213">
        <v>0</v>
      </c>
      <c r="H61" s="213">
        <v>118.81</v>
      </c>
      <c r="I61" s="213">
        <v>3881.19</v>
      </c>
      <c r="J61" s="213">
        <v>0</v>
      </c>
      <c r="K61" s="213">
        <v>0</v>
      </c>
      <c r="L61" s="213">
        <v>0</v>
      </c>
      <c r="M61" s="214">
        <v>0</v>
      </c>
      <c r="N61" s="214">
        <v>0</v>
      </c>
      <c r="O61" s="213">
        <v>118.81</v>
      </c>
      <c r="P61" s="213">
        <v>0</v>
      </c>
    </row>
    <row r="62" spans="1:16" ht="14.45" customHeight="1" x14ac:dyDescent="0.25">
      <c r="A62" s="141" t="s">
        <v>114</v>
      </c>
      <c r="B62" s="142" t="s">
        <v>124</v>
      </c>
      <c r="C62" s="143" t="s">
        <v>309</v>
      </c>
      <c r="D62" s="144" t="s">
        <v>310</v>
      </c>
      <c r="E62" s="196">
        <v>18448270</v>
      </c>
      <c r="F62" s="196">
        <v>10079008.180000002</v>
      </c>
      <c r="G62" s="196">
        <v>4470661.5000000009</v>
      </c>
      <c r="H62" s="196">
        <v>14549669.68</v>
      </c>
      <c r="I62" s="196">
        <v>3898600.3200000003</v>
      </c>
      <c r="J62" s="196">
        <v>4819054.01</v>
      </c>
      <c r="K62" s="196">
        <v>3215934.87</v>
      </c>
      <c r="L62" s="196">
        <v>1603119.14</v>
      </c>
      <c r="M62" s="197">
        <v>-500254.00000000006</v>
      </c>
      <c r="N62" s="197">
        <v>1102865.1399999999</v>
      </c>
      <c r="O62" s="196">
        <v>13294943.050000003</v>
      </c>
      <c r="P62" s="196">
        <v>5573526.6400000015</v>
      </c>
    </row>
    <row r="63" spans="1:16" ht="14.45" customHeight="1" x14ac:dyDescent="0.25">
      <c r="A63" s="169" t="s">
        <v>114</v>
      </c>
      <c r="B63" s="188" t="s">
        <v>152</v>
      </c>
      <c r="C63" s="189" t="s">
        <v>311</v>
      </c>
      <c r="D63" s="212" t="s">
        <v>312</v>
      </c>
      <c r="E63" s="191">
        <v>1330000</v>
      </c>
      <c r="F63" s="191">
        <v>1171042.31</v>
      </c>
      <c r="G63" s="191">
        <v>88727.58</v>
      </c>
      <c r="H63" s="191">
        <v>1259769.8899999999</v>
      </c>
      <c r="I63" s="191">
        <v>70230.110000000102</v>
      </c>
      <c r="J63" s="191">
        <v>198220.63</v>
      </c>
      <c r="K63" s="191">
        <v>94158.61</v>
      </c>
      <c r="L63" s="191">
        <v>104062.02</v>
      </c>
      <c r="M63" s="192">
        <v>-104062.02</v>
      </c>
      <c r="N63" s="192">
        <v>0</v>
      </c>
      <c r="O63" s="191">
        <v>1265200.9200000002</v>
      </c>
      <c r="P63" s="191">
        <v>88727.58</v>
      </c>
    </row>
    <row r="64" spans="1:16" ht="14.45" customHeight="1" x14ac:dyDescent="0.25">
      <c r="A64" s="169" t="s">
        <v>114</v>
      </c>
      <c r="B64" s="188" t="s">
        <v>152</v>
      </c>
      <c r="C64" s="215" t="s">
        <v>321</v>
      </c>
      <c r="D64" s="212" t="s">
        <v>322</v>
      </c>
      <c r="E64" s="213">
        <v>1363400</v>
      </c>
      <c r="F64" s="213">
        <v>777114.66000000015</v>
      </c>
      <c r="G64" s="213">
        <v>380247.49</v>
      </c>
      <c r="H64" s="213">
        <v>1157362.1499999999</v>
      </c>
      <c r="I64" s="213">
        <v>206037.85000000009</v>
      </c>
      <c r="J64" s="213">
        <v>216204.76</v>
      </c>
      <c r="K64" s="213">
        <v>191121.24</v>
      </c>
      <c r="L64" s="213">
        <v>25083.52</v>
      </c>
      <c r="M64" s="214">
        <v>-8890.9500000000007</v>
      </c>
      <c r="N64" s="214">
        <v>16192.57</v>
      </c>
      <c r="O64" s="213">
        <v>968235.90000000014</v>
      </c>
      <c r="P64" s="213">
        <v>396440.06</v>
      </c>
    </row>
    <row r="65" spans="1:16" ht="14.45" customHeight="1" x14ac:dyDescent="0.25">
      <c r="A65" s="169" t="s">
        <v>114</v>
      </c>
      <c r="B65" s="188" t="s">
        <v>152</v>
      </c>
      <c r="C65" s="211" t="s">
        <v>335</v>
      </c>
      <c r="D65" s="212" t="s">
        <v>336</v>
      </c>
      <c r="E65" s="213">
        <v>120000</v>
      </c>
      <c r="F65" s="213">
        <v>14151.91</v>
      </c>
      <c r="G65" s="213">
        <v>130</v>
      </c>
      <c r="H65" s="213">
        <v>14281.91</v>
      </c>
      <c r="I65" s="213">
        <v>105718.09</v>
      </c>
      <c r="J65" s="213">
        <v>91330.1</v>
      </c>
      <c r="K65" s="213">
        <v>735</v>
      </c>
      <c r="L65" s="213">
        <v>90595.1</v>
      </c>
      <c r="M65" s="214">
        <v>-5219.1000000000004</v>
      </c>
      <c r="N65" s="214">
        <v>85376</v>
      </c>
      <c r="O65" s="213">
        <v>14886.91</v>
      </c>
      <c r="P65" s="213">
        <v>85506</v>
      </c>
    </row>
    <row r="66" spans="1:16" ht="14.45" customHeight="1" x14ac:dyDescent="0.25">
      <c r="A66" s="169" t="s">
        <v>114</v>
      </c>
      <c r="B66" s="188" t="s">
        <v>152</v>
      </c>
      <c r="C66" s="215" t="s">
        <v>345</v>
      </c>
      <c r="D66" s="212" t="s">
        <v>346</v>
      </c>
      <c r="E66" s="213">
        <v>1776500</v>
      </c>
      <c r="F66" s="213">
        <v>590018.56000000006</v>
      </c>
      <c r="G66" s="213">
        <v>783239.0199999999</v>
      </c>
      <c r="H66" s="213">
        <v>1373257.58</v>
      </c>
      <c r="I66" s="213">
        <v>403242.41999999993</v>
      </c>
      <c r="J66" s="213">
        <v>990205.58000000007</v>
      </c>
      <c r="K66" s="213">
        <v>834608.79</v>
      </c>
      <c r="L66" s="213">
        <v>155596.79000000004</v>
      </c>
      <c r="M66" s="214">
        <v>-140135.66000000003</v>
      </c>
      <c r="N66" s="214">
        <v>15461.130000000005</v>
      </c>
      <c r="O66" s="213">
        <v>1424627.35</v>
      </c>
      <c r="P66" s="213">
        <v>798700.14999999991</v>
      </c>
    </row>
    <row r="67" spans="1:16" ht="14.45" customHeight="1" x14ac:dyDescent="0.25">
      <c r="A67" s="169" t="s">
        <v>114</v>
      </c>
      <c r="B67" s="188" t="s">
        <v>152</v>
      </c>
      <c r="C67" s="215" t="s">
        <v>363</v>
      </c>
      <c r="D67" s="212" t="s">
        <v>364</v>
      </c>
      <c r="E67" s="213">
        <v>3987800</v>
      </c>
      <c r="F67" s="213">
        <v>3039699.54</v>
      </c>
      <c r="G67" s="213">
        <v>672999.53000000014</v>
      </c>
      <c r="H67" s="213">
        <v>3712699.07</v>
      </c>
      <c r="I67" s="213">
        <v>275100.93000000017</v>
      </c>
      <c r="J67" s="213">
        <v>404951.46</v>
      </c>
      <c r="K67" s="213">
        <v>378926.89</v>
      </c>
      <c r="L67" s="213">
        <v>26024.570000000022</v>
      </c>
      <c r="M67" s="214">
        <v>-9801.2200000000139</v>
      </c>
      <c r="N67" s="214">
        <v>16223.350000000008</v>
      </c>
      <c r="O67" s="213">
        <v>3418626.43</v>
      </c>
      <c r="P67" s="213">
        <v>689222.88000000024</v>
      </c>
    </row>
    <row r="68" spans="1:16" ht="14.45" customHeight="1" x14ac:dyDescent="0.25">
      <c r="A68" s="169" t="s">
        <v>114</v>
      </c>
      <c r="B68" s="188" t="s">
        <v>152</v>
      </c>
      <c r="C68" s="189" t="s">
        <v>381</v>
      </c>
      <c r="D68" s="212" t="s">
        <v>382</v>
      </c>
      <c r="E68" s="213">
        <v>200000</v>
      </c>
      <c r="F68" s="213">
        <v>121530.62</v>
      </c>
      <c r="G68" s="213">
        <v>23842.68</v>
      </c>
      <c r="H68" s="213">
        <v>145373.29999999999</v>
      </c>
      <c r="I68" s="213">
        <v>54626.700000000012</v>
      </c>
      <c r="J68" s="213">
        <v>6626.88</v>
      </c>
      <c r="K68" s="213">
        <v>6626.88</v>
      </c>
      <c r="L68" s="213">
        <v>0</v>
      </c>
      <c r="M68" s="214">
        <v>0</v>
      </c>
      <c r="N68" s="214">
        <v>0</v>
      </c>
      <c r="O68" s="213">
        <v>128157.5</v>
      </c>
      <c r="P68" s="213">
        <v>23842.68</v>
      </c>
    </row>
    <row r="69" spans="1:16" ht="14.45" customHeight="1" x14ac:dyDescent="0.25">
      <c r="A69" s="169" t="s">
        <v>114</v>
      </c>
      <c r="B69" s="188" t="s">
        <v>152</v>
      </c>
      <c r="C69" s="215" t="s">
        <v>389</v>
      </c>
      <c r="D69" s="212" t="s">
        <v>390</v>
      </c>
      <c r="E69" s="213">
        <v>359900</v>
      </c>
      <c r="F69" s="213">
        <v>159806.72</v>
      </c>
      <c r="G69" s="213">
        <v>171969.31</v>
      </c>
      <c r="H69" s="213">
        <v>331776.03000000003</v>
      </c>
      <c r="I69" s="213">
        <v>28123.969999999972</v>
      </c>
      <c r="J69" s="213">
        <v>20271.89</v>
      </c>
      <c r="K69" s="213">
        <v>11674.25</v>
      </c>
      <c r="L69" s="213">
        <v>8597.6400000000012</v>
      </c>
      <c r="M69" s="214">
        <v>-8597.6400000000012</v>
      </c>
      <c r="N69" s="214">
        <v>0</v>
      </c>
      <c r="O69" s="213">
        <v>171480.97</v>
      </c>
      <c r="P69" s="213">
        <v>171969.31</v>
      </c>
    </row>
    <row r="70" spans="1:16" ht="14.45" customHeight="1" x14ac:dyDescent="0.25">
      <c r="A70" s="169" t="s">
        <v>114</v>
      </c>
      <c r="B70" s="188" t="s">
        <v>152</v>
      </c>
      <c r="C70" s="189" t="s">
        <v>405</v>
      </c>
      <c r="D70" s="212" t="s">
        <v>406</v>
      </c>
      <c r="E70" s="213">
        <v>111470</v>
      </c>
      <c r="F70" s="213">
        <v>12645.12</v>
      </c>
      <c r="G70" s="213">
        <v>4185.7</v>
      </c>
      <c r="H70" s="213">
        <v>16830.82</v>
      </c>
      <c r="I70" s="213">
        <v>94639.18</v>
      </c>
      <c r="J70" s="213">
        <v>26552.629999999997</v>
      </c>
      <c r="K70" s="213">
        <v>9605.1</v>
      </c>
      <c r="L70" s="213">
        <v>16947.53</v>
      </c>
      <c r="M70" s="214">
        <v>-16947.53</v>
      </c>
      <c r="N70" s="214">
        <v>0</v>
      </c>
      <c r="O70" s="213">
        <v>22250.22</v>
      </c>
      <c r="P70" s="213">
        <v>4185.7000000000007</v>
      </c>
    </row>
    <row r="71" spans="1:16" ht="14.45" customHeight="1" x14ac:dyDescent="0.25">
      <c r="A71" s="169" t="s">
        <v>114</v>
      </c>
      <c r="B71" s="188" t="s">
        <v>152</v>
      </c>
      <c r="C71" s="189" t="s">
        <v>411</v>
      </c>
      <c r="D71" s="212" t="s">
        <v>412</v>
      </c>
      <c r="E71" s="191">
        <v>2679700</v>
      </c>
      <c r="F71" s="191">
        <v>319786.87</v>
      </c>
      <c r="G71" s="191">
        <v>698902.32</v>
      </c>
      <c r="H71" s="191">
        <v>1018689.19</v>
      </c>
      <c r="I71" s="191">
        <v>1661010.81</v>
      </c>
      <c r="J71" s="191">
        <v>1361193.0299999998</v>
      </c>
      <c r="K71" s="191">
        <v>776654.99</v>
      </c>
      <c r="L71" s="191">
        <v>584538.03999999992</v>
      </c>
      <c r="M71" s="192">
        <v>-78421.3</v>
      </c>
      <c r="N71" s="192">
        <v>506116.73999999993</v>
      </c>
      <c r="O71" s="191">
        <v>1096441.8599999999</v>
      </c>
      <c r="P71" s="191">
        <v>1205019.0599999998</v>
      </c>
    </row>
    <row r="72" spans="1:16" ht="14.45" customHeight="1" x14ac:dyDescent="0.25">
      <c r="A72" s="169" t="s">
        <v>114</v>
      </c>
      <c r="B72" s="188" t="s">
        <v>152</v>
      </c>
      <c r="C72" s="215" t="s">
        <v>425</v>
      </c>
      <c r="D72" s="212" t="s">
        <v>426</v>
      </c>
      <c r="E72" s="213">
        <v>1785500</v>
      </c>
      <c r="F72" s="213">
        <v>960616.11</v>
      </c>
      <c r="G72" s="213">
        <v>574767.57000000007</v>
      </c>
      <c r="H72" s="213">
        <v>1535383.6800000002</v>
      </c>
      <c r="I72" s="213">
        <v>250116.31999999983</v>
      </c>
      <c r="J72" s="213">
        <v>462965.25</v>
      </c>
      <c r="K72" s="213">
        <v>369672.94</v>
      </c>
      <c r="L72" s="213">
        <v>93292.310000000012</v>
      </c>
      <c r="M72" s="214">
        <v>-85773.420000000013</v>
      </c>
      <c r="N72" s="214">
        <v>7518.8899999999994</v>
      </c>
      <c r="O72" s="213">
        <v>1330289.05</v>
      </c>
      <c r="P72" s="213">
        <v>582286.46000000008</v>
      </c>
    </row>
    <row r="73" spans="1:16" ht="14.45" customHeight="1" x14ac:dyDescent="0.25">
      <c r="A73" s="169" t="s">
        <v>114</v>
      </c>
      <c r="B73" s="188" t="s">
        <v>152</v>
      </c>
      <c r="C73" s="215" t="s">
        <v>431</v>
      </c>
      <c r="D73" s="212" t="s">
        <v>432</v>
      </c>
      <c r="E73" s="213">
        <v>935000</v>
      </c>
      <c r="F73" s="213">
        <v>611670.21000000008</v>
      </c>
      <c r="G73" s="213">
        <v>241680.12</v>
      </c>
      <c r="H73" s="213">
        <v>853350.33</v>
      </c>
      <c r="I73" s="213">
        <v>81649.670000000042</v>
      </c>
      <c r="J73" s="213">
        <v>126594.52</v>
      </c>
      <c r="K73" s="213">
        <v>76575.349999999991</v>
      </c>
      <c r="L73" s="213">
        <v>50019.17</v>
      </c>
      <c r="M73" s="214">
        <v>-26.84</v>
      </c>
      <c r="N73" s="214">
        <v>49992.33</v>
      </c>
      <c r="O73" s="213">
        <v>688245.56</v>
      </c>
      <c r="P73" s="213">
        <v>291672.44999999995</v>
      </c>
    </row>
    <row r="74" spans="1:16" ht="14.45" customHeight="1" x14ac:dyDescent="0.25">
      <c r="A74" s="169" t="s">
        <v>114</v>
      </c>
      <c r="B74" s="188" t="s">
        <v>152</v>
      </c>
      <c r="C74" s="215" t="s">
        <v>441</v>
      </c>
      <c r="D74" s="212" t="s">
        <v>442</v>
      </c>
      <c r="E74" s="216">
        <v>126500</v>
      </c>
      <c r="F74" s="216">
        <v>40045.479999999996</v>
      </c>
      <c r="G74" s="216">
        <v>60896.12</v>
      </c>
      <c r="H74" s="216">
        <v>100941.6</v>
      </c>
      <c r="I74" s="216">
        <v>25558.399999999994</v>
      </c>
      <c r="J74" s="216">
        <v>20792.980000000003</v>
      </c>
      <c r="K74" s="216">
        <v>6843.76</v>
      </c>
      <c r="L74" s="216">
        <v>13949.220000000001</v>
      </c>
      <c r="M74" s="217">
        <v>-13908.729999999998</v>
      </c>
      <c r="N74" s="217">
        <v>40.49000000000342</v>
      </c>
      <c r="O74" s="216">
        <v>46889.24</v>
      </c>
      <c r="P74" s="216">
        <v>60936.61</v>
      </c>
    </row>
    <row r="75" spans="1:16" ht="14.45" customHeight="1" x14ac:dyDescent="0.25">
      <c r="A75" s="169" t="s">
        <v>114</v>
      </c>
      <c r="B75" s="188" t="s">
        <v>152</v>
      </c>
      <c r="C75" s="189" t="s">
        <v>451</v>
      </c>
      <c r="D75" s="212" t="s">
        <v>452</v>
      </c>
      <c r="E75" s="213">
        <v>38000</v>
      </c>
      <c r="F75" s="213">
        <v>7731.47</v>
      </c>
      <c r="G75" s="213">
        <v>0</v>
      </c>
      <c r="H75" s="213">
        <v>7731.47</v>
      </c>
      <c r="I75" s="213">
        <v>30268.53</v>
      </c>
      <c r="J75" s="213">
        <v>0</v>
      </c>
      <c r="K75" s="213">
        <v>0</v>
      </c>
      <c r="L75" s="213">
        <v>0</v>
      </c>
      <c r="M75" s="214">
        <v>0</v>
      </c>
      <c r="N75" s="214">
        <v>0</v>
      </c>
      <c r="O75" s="213">
        <v>7731.47</v>
      </c>
      <c r="P75" s="213">
        <v>0</v>
      </c>
    </row>
    <row r="76" spans="1:16" ht="14.45" customHeight="1" x14ac:dyDescent="0.25">
      <c r="A76" s="169" t="s">
        <v>114</v>
      </c>
      <c r="B76" s="188" t="s">
        <v>152</v>
      </c>
      <c r="C76" s="215" t="s">
        <v>457</v>
      </c>
      <c r="D76" s="212" t="s">
        <v>458</v>
      </c>
      <c r="E76" s="213">
        <v>120000</v>
      </c>
      <c r="F76" s="213">
        <v>41417.11</v>
      </c>
      <c r="G76" s="213">
        <v>55822.979999999996</v>
      </c>
      <c r="H76" s="213">
        <v>97240.09</v>
      </c>
      <c r="I76" s="213">
        <v>22759.910000000003</v>
      </c>
      <c r="J76" s="213">
        <v>39301.71</v>
      </c>
      <c r="K76" s="213">
        <v>21207.18</v>
      </c>
      <c r="L76" s="213">
        <v>18094.53</v>
      </c>
      <c r="M76" s="214">
        <v>-18094.53</v>
      </c>
      <c r="N76" s="214">
        <v>0</v>
      </c>
      <c r="O76" s="213">
        <v>62624.29</v>
      </c>
      <c r="P76" s="213">
        <v>55822.979999999996</v>
      </c>
    </row>
    <row r="77" spans="1:16" ht="14.45" customHeight="1" x14ac:dyDescent="0.25">
      <c r="A77" s="169" t="s">
        <v>114</v>
      </c>
      <c r="B77" s="188" t="s">
        <v>152</v>
      </c>
      <c r="C77" s="215" t="s">
        <v>463</v>
      </c>
      <c r="D77" s="212" t="s">
        <v>464</v>
      </c>
      <c r="E77" s="213">
        <v>3332500</v>
      </c>
      <c r="F77" s="213">
        <v>2068979.77</v>
      </c>
      <c r="G77" s="213">
        <v>679957.38</v>
      </c>
      <c r="H77" s="213">
        <v>2748937.15</v>
      </c>
      <c r="I77" s="213">
        <v>583562.85000000009</v>
      </c>
      <c r="J77" s="213">
        <v>853842.59000000008</v>
      </c>
      <c r="K77" s="213">
        <v>437523.89</v>
      </c>
      <c r="L77" s="213">
        <v>416318.7</v>
      </c>
      <c r="M77" s="214">
        <v>-10375.06</v>
      </c>
      <c r="N77" s="214">
        <v>405943.64</v>
      </c>
      <c r="O77" s="213">
        <v>2506503.66</v>
      </c>
      <c r="P77" s="213">
        <v>1085901.02</v>
      </c>
    </row>
    <row r="78" spans="1:16" ht="14.45" customHeight="1" x14ac:dyDescent="0.25">
      <c r="A78" s="169" t="s">
        <v>114</v>
      </c>
      <c r="B78" s="188" t="s">
        <v>152</v>
      </c>
      <c r="C78" s="215" t="s">
        <v>483</v>
      </c>
      <c r="D78" s="212" t="s">
        <v>484</v>
      </c>
      <c r="E78" s="213">
        <v>182000</v>
      </c>
      <c r="F78" s="213">
        <v>142751.72</v>
      </c>
      <c r="G78" s="213">
        <v>33293.699999999997</v>
      </c>
      <c r="H78" s="213">
        <v>176045.42</v>
      </c>
      <c r="I78" s="213">
        <v>5954.5799999999872</v>
      </c>
      <c r="J78" s="213">
        <v>0</v>
      </c>
      <c r="K78" s="213">
        <v>0</v>
      </c>
      <c r="L78" s="213">
        <v>0</v>
      </c>
      <c r="M78" s="214">
        <v>0</v>
      </c>
      <c r="N78" s="214">
        <v>0</v>
      </c>
      <c r="O78" s="213">
        <v>142751.72</v>
      </c>
      <c r="P78" s="213">
        <v>33293.699999999997</v>
      </c>
    </row>
    <row r="79" spans="1:16" ht="14.45" customHeight="1" x14ac:dyDescent="0.25">
      <c r="A79" s="103" t="s">
        <v>114</v>
      </c>
      <c r="B79" s="104" t="s">
        <v>94</v>
      </c>
      <c r="C79" s="105" t="s">
        <v>92</v>
      </c>
      <c r="D79" s="140" t="s">
        <v>123</v>
      </c>
      <c r="E79" s="113">
        <v>6707529</v>
      </c>
      <c r="F79" s="113">
        <v>6707529</v>
      </c>
      <c r="G79" s="113">
        <v>0</v>
      </c>
      <c r="H79" s="113">
        <v>6707529</v>
      </c>
      <c r="I79" s="113">
        <v>0</v>
      </c>
      <c r="J79" s="113">
        <v>0</v>
      </c>
      <c r="K79" s="113">
        <v>0</v>
      </c>
      <c r="L79" s="113">
        <v>0</v>
      </c>
      <c r="M79" s="114">
        <v>0</v>
      </c>
      <c r="N79" s="114">
        <v>0</v>
      </c>
      <c r="O79" s="113">
        <v>6707529</v>
      </c>
      <c r="P79" s="113">
        <v>0</v>
      </c>
    </row>
    <row r="80" spans="1:16" ht="14.45" customHeight="1" x14ac:dyDescent="0.25">
      <c r="A80" s="141" t="s">
        <v>114</v>
      </c>
      <c r="B80" s="142" t="s">
        <v>124</v>
      </c>
      <c r="C80" s="143" t="s">
        <v>490</v>
      </c>
      <c r="D80" s="144" t="s">
        <v>491</v>
      </c>
      <c r="E80" s="196">
        <v>6707529</v>
      </c>
      <c r="F80" s="196">
        <v>6707529</v>
      </c>
      <c r="G80" s="196">
        <v>0</v>
      </c>
      <c r="H80" s="196">
        <v>6707529</v>
      </c>
      <c r="I80" s="196">
        <v>0</v>
      </c>
      <c r="J80" s="196">
        <v>0</v>
      </c>
      <c r="K80" s="196">
        <v>0</v>
      </c>
      <c r="L80" s="196">
        <v>0</v>
      </c>
      <c r="M80" s="197">
        <v>0</v>
      </c>
      <c r="N80" s="197">
        <v>0</v>
      </c>
      <c r="O80" s="196">
        <v>6707529</v>
      </c>
      <c r="P80" s="196">
        <v>0</v>
      </c>
    </row>
    <row r="81" spans="1:16" ht="14.45" customHeight="1" x14ac:dyDescent="0.25">
      <c r="A81" s="218" t="s">
        <v>114</v>
      </c>
      <c r="B81" s="219" t="s">
        <v>152</v>
      </c>
      <c r="C81" s="211" t="s">
        <v>492</v>
      </c>
      <c r="D81" s="220" t="s">
        <v>493</v>
      </c>
      <c r="E81" s="191">
        <v>6707529</v>
      </c>
      <c r="F81" s="191">
        <v>6707529</v>
      </c>
      <c r="G81" s="191">
        <v>0</v>
      </c>
      <c r="H81" s="191">
        <v>6707529</v>
      </c>
      <c r="I81" s="191">
        <v>0</v>
      </c>
      <c r="J81" s="191">
        <v>0</v>
      </c>
      <c r="K81" s="191">
        <v>0</v>
      </c>
      <c r="L81" s="191">
        <v>0</v>
      </c>
      <c r="M81" s="192">
        <v>0</v>
      </c>
      <c r="N81" s="192">
        <v>0</v>
      </c>
      <c r="O81" s="191">
        <v>6707529</v>
      </c>
      <c r="P81" s="191">
        <v>0</v>
      </c>
    </row>
    <row r="82" spans="1:16" ht="14.45" customHeight="1" x14ac:dyDescent="0.25">
      <c r="A82" s="103" t="s">
        <v>114</v>
      </c>
      <c r="B82" s="104" t="s">
        <v>94</v>
      </c>
      <c r="C82" s="105" t="s">
        <v>125</v>
      </c>
      <c r="D82" s="140" t="s">
        <v>126</v>
      </c>
      <c r="E82" s="113">
        <v>80000</v>
      </c>
      <c r="F82" s="113">
        <v>51117.67</v>
      </c>
      <c r="G82" s="113">
        <v>14032.45</v>
      </c>
      <c r="H82" s="113">
        <v>65150.119999999995</v>
      </c>
      <c r="I82" s="113">
        <v>14849.880000000005</v>
      </c>
      <c r="J82" s="113">
        <v>17908.810000000001</v>
      </c>
      <c r="K82" s="113">
        <v>17908.810000000001</v>
      </c>
      <c r="L82" s="113">
        <v>0</v>
      </c>
      <c r="M82" s="114">
        <v>0</v>
      </c>
      <c r="N82" s="114">
        <v>0</v>
      </c>
      <c r="O82" s="113">
        <v>69026.48</v>
      </c>
      <c r="P82" s="113">
        <v>14032.45</v>
      </c>
    </row>
    <row r="83" spans="1:16" ht="14.45" customHeight="1" x14ac:dyDescent="0.25">
      <c r="A83" s="141" t="s">
        <v>114</v>
      </c>
      <c r="B83" s="142" t="s">
        <v>124</v>
      </c>
      <c r="C83" s="143" t="s">
        <v>498</v>
      </c>
      <c r="D83" s="144" t="s">
        <v>499</v>
      </c>
      <c r="E83" s="196">
        <v>80000</v>
      </c>
      <c r="F83" s="196">
        <v>51117.67</v>
      </c>
      <c r="G83" s="196">
        <v>14032.45</v>
      </c>
      <c r="H83" s="196">
        <v>65150.119999999995</v>
      </c>
      <c r="I83" s="196">
        <v>14849.880000000005</v>
      </c>
      <c r="J83" s="196">
        <v>17908.810000000001</v>
      </c>
      <c r="K83" s="196">
        <v>17908.810000000001</v>
      </c>
      <c r="L83" s="196">
        <v>0</v>
      </c>
      <c r="M83" s="197">
        <v>0</v>
      </c>
      <c r="N83" s="197">
        <v>0</v>
      </c>
      <c r="O83" s="196">
        <v>69026.48</v>
      </c>
      <c r="P83" s="196">
        <v>14032.45</v>
      </c>
    </row>
    <row r="84" spans="1:16" ht="14.45" customHeight="1" x14ac:dyDescent="0.25">
      <c r="A84" s="193" t="s">
        <v>114</v>
      </c>
      <c r="B84" s="194" t="s">
        <v>152</v>
      </c>
      <c r="C84" s="189" t="s">
        <v>500</v>
      </c>
      <c r="D84" s="221" t="s">
        <v>501</v>
      </c>
      <c r="E84" s="213">
        <v>80000</v>
      </c>
      <c r="F84" s="213">
        <v>51117.67</v>
      </c>
      <c r="G84" s="213">
        <v>14032.45</v>
      </c>
      <c r="H84" s="213">
        <v>65150.119999999995</v>
      </c>
      <c r="I84" s="213">
        <v>14849.880000000005</v>
      </c>
      <c r="J84" s="213">
        <v>17908.810000000001</v>
      </c>
      <c r="K84" s="213">
        <v>17908.810000000001</v>
      </c>
      <c r="L84" s="213">
        <v>0</v>
      </c>
      <c r="M84" s="214">
        <v>0</v>
      </c>
      <c r="N84" s="214">
        <v>0</v>
      </c>
      <c r="O84" s="213">
        <v>69026.48</v>
      </c>
      <c r="P84" s="213">
        <v>14032.45</v>
      </c>
    </row>
    <row r="85" spans="1:16" ht="14.45" customHeight="1" x14ac:dyDescent="0.25">
      <c r="A85" s="103" t="s">
        <v>114</v>
      </c>
      <c r="B85" s="104" t="s">
        <v>94</v>
      </c>
      <c r="C85" s="105" t="s">
        <v>127</v>
      </c>
      <c r="D85" s="140" t="s">
        <v>128</v>
      </c>
      <c r="E85" s="113">
        <v>1250000</v>
      </c>
      <c r="F85" s="113">
        <v>436783.63</v>
      </c>
      <c r="G85" s="113">
        <v>603543.76</v>
      </c>
      <c r="H85" s="113">
        <v>1040327.39</v>
      </c>
      <c r="I85" s="113">
        <v>209672.61000000002</v>
      </c>
      <c r="J85" s="113">
        <v>316267.43</v>
      </c>
      <c r="K85" s="113">
        <v>316267.43</v>
      </c>
      <c r="L85" s="113">
        <v>0</v>
      </c>
      <c r="M85" s="114">
        <v>0</v>
      </c>
      <c r="N85" s="114">
        <v>0</v>
      </c>
      <c r="O85" s="113">
        <v>753051.06</v>
      </c>
      <c r="P85" s="113">
        <v>603543.76</v>
      </c>
    </row>
    <row r="86" spans="1:16" ht="14.45" customHeight="1" x14ac:dyDescent="0.25">
      <c r="A86" s="141" t="s">
        <v>114</v>
      </c>
      <c r="B86" s="142" t="s">
        <v>124</v>
      </c>
      <c r="C86" s="145" t="s">
        <v>503</v>
      </c>
      <c r="D86" s="144" t="s">
        <v>504</v>
      </c>
      <c r="E86" s="196">
        <v>1050000</v>
      </c>
      <c r="F86" s="196">
        <v>397477.1</v>
      </c>
      <c r="G86" s="196">
        <v>603543.76</v>
      </c>
      <c r="H86" s="196">
        <v>1001020.86</v>
      </c>
      <c r="I86" s="196">
        <v>48979.140000000014</v>
      </c>
      <c r="J86" s="196">
        <v>316267.43</v>
      </c>
      <c r="K86" s="196">
        <v>316267.43</v>
      </c>
      <c r="L86" s="196">
        <v>0</v>
      </c>
      <c r="M86" s="197">
        <v>0</v>
      </c>
      <c r="N86" s="197">
        <v>0</v>
      </c>
      <c r="O86" s="196">
        <v>713744.53</v>
      </c>
      <c r="P86" s="196">
        <v>603543.76</v>
      </c>
    </row>
    <row r="87" spans="1:16" ht="14.45" customHeight="1" x14ac:dyDescent="0.25">
      <c r="A87" s="169" t="s">
        <v>114</v>
      </c>
      <c r="B87" s="188" t="s">
        <v>152</v>
      </c>
      <c r="C87" s="189" t="s">
        <v>505</v>
      </c>
      <c r="D87" s="212" t="s">
        <v>506</v>
      </c>
      <c r="E87" s="191">
        <v>1050000</v>
      </c>
      <c r="F87" s="191">
        <v>397477.1</v>
      </c>
      <c r="G87" s="191">
        <v>603543.76</v>
      </c>
      <c r="H87" s="191">
        <v>1001020.86</v>
      </c>
      <c r="I87" s="191">
        <v>48979.140000000014</v>
      </c>
      <c r="J87" s="191">
        <v>316267.43</v>
      </c>
      <c r="K87" s="191">
        <v>316267.43</v>
      </c>
      <c r="L87" s="191">
        <v>0</v>
      </c>
      <c r="M87" s="192">
        <v>0</v>
      </c>
      <c r="N87" s="192">
        <v>0</v>
      </c>
      <c r="O87" s="191">
        <v>713744.53</v>
      </c>
      <c r="P87" s="191">
        <v>603543.76</v>
      </c>
    </row>
    <row r="88" spans="1:16" ht="14.45" customHeight="1" x14ac:dyDescent="0.25">
      <c r="A88" s="141" t="s">
        <v>114</v>
      </c>
      <c r="B88" s="142" t="s">
        <v>124</v>
      </c>
      <c r="C88" s="145" t="s">
        <v>508</v>
      </c>
      <c r="D88" s="144" t="s">
        <v>509</v>
      </c>
      <c r="E88" s="196">
        <v>200000</v>
      </c>
      <c r="F88" s="196">
        <v>39306.53</v>
      </c>
      <c r="G88" s="196">
        <v>0</v>
      </c>
      <c r="H88" s="196">
        <v>39306.53</v>
      </c>
      <c r="I88" s="196">
        <v>160693.47</v>
      </c>
      <c r="J88" s="196">
        <v>0</v>
      </c>
      <c r="K88" s="196">
        <v>0</v>
      </c>
      <c r="L88" s="196">
        <v>0</v>
      </c>
      <c r="M88" s="197">
        <v>0</v>
      </c>
      <c r="N88" s="197">
        <v>0</v>
      </c>
      <c r="O88" s="196">
        <v>39306.53</v>
      </c>
      <c r="P88" s="196">
        <v>0</v>
      </c>
    </row>
    <row r="89" spans="1:16" ht="14.45" customHeight="1" x14ac:dyDescent="0.25">
      <c r="A89" s="169" t="s">
        <v>114</v>
      </c>
      <c r="B89" s="188" t="s">
        <v>152</v>
      </c>
      <c r="C89" s="189" t="s">
        <v>510</v>
      </c>
      <c r="D89" s="212" t="s">
        <v>511</v>
      </c>
      <c r="E89" s="213">
        <v>200000</v>
      </c>
      <c r="F89" s="213">
        <v>39306.53</v>
      </c>
      <c r="G89" s="213">
        <v>0</v>
      </c>
      <c r="H89" s="213">
        <v>39306.53</v>
      </c>
      <c r="I89" s="213">
        <v>160693.47</v>
      </c>
      <c r="J89" s="213">
        <v>0</v>
      </c>
      <c r="K89" s="213">
        <v>0</v>
      </c>
      <c r="L89" s="213">
        <v>0</v>
      </c>
      <c r="M89" s="214">
        <v>0</v>
      </c>
      <c r="N89" s="214">
        <v>0</v>
      </c>
      <c r="O89" s="213">
        <v>39306.53</v>
      </c>
      <c r="P89" s="213">
        <v>0</v>
      </c>
    </row>
    <row r="90" spans="1:16" ht="14.45" customHeight="1" x14ac:dyDescent="0.25">
      <c r="A90" s="103" t="s">
        <v>114</v>
      </c>
      <c r="B90" s="104" t="s">
        <v>94</v>
      </c>
      <c r="C90" s="105" t="s">
        <v>129</v>
      </c>
      <c r="D90" s="140" t="s">
        <v>130</v>
      </c>
      <c r="E90" s="113">
        <v>3362295.7699999944</v>
      </c>
      <c r="F90" s="113">
        <v>472540.56999999995</v>
      </c>
      <c r="G90" s="113">
        <v>0</v>
      </c>
      <c r="H90" s="113">
        <v>472540.56999999995</v>
      </c>
      <c r="I90" s="113">
        <v>2889755.1999999946</v>
      </c>
      <c r="J90" s="113">
        <v>12234.67</v>
      </c>
      <c r="K90" s="113">
        <v>12234.67</v>
      </c>
      <c r="L90" s="113">
        <v>0</v>
      </c>
      <c r="M90" s="114">
        <v>0</v>
      </c>
      <c r="N90" s="114">
        <v>0</v>
      </c>
      <c r="O90" s="113">
        <v>484775.24</v>
      </c>
      <c r="P90" s="113">
        <v>0</v>
      </c>
    </row>
    <row r="91" spans="1:16" ht="14.45" customHeight="1" x14ac:dyDescent="0.25">
      <c r="A91" s="141" t="s">
        <v>114</v>
      </c>
      <c r="B91" s="142" t="s">
        <v>124</v>
      </c>
      <c r="C91" s="143" t="s">
        <v>513</v>
      </c>
      <c r="D91" s="144" t="s">
        <v>514</v>
      </c>
      <c r="E91" s="196">
        <v>2812295.7699999944</v>
      </c>
      <c r="F91" s="196">
        <v>0</v>
      </c>
      <c r="G91" s="196">
        <v>0</v>
      </c>
      <c r="H91" s="196">
        <v>0</v>
      </c>
      <c r="I91" s="196">
        <v>2812295.7699999944</v>
      </c>
      <c r="J91" s="196">
        <v>0</v>
      </c>
      <c r="K91" s="196">
        <v>0</v>
      </c>
      <c r="L91" s="196">
        <v>0</v>
      </c>
      <c r="M91" s="197">
        <v>0</v>
      </c>
      <c r="N91" s="197">
        <v>0</v>
      </c>
      <c r="O91" s="196">
        <v>0</v>
      </c>
      <c r="P91" s="196">
        <v>0</v>
      </c>
    </row>
    <row r="92" spans="1:16" ht="14.45" customHeight="1" x14ac:dyDescent="0.25">
      <c r="A92" s="169" t="s">
        <v>114</v>
      </c>
      <c r="B92" s="188" t="s">
        <v>152</v>
      </c>
      <c r="C92" s="189" t="s">
        <v>515</v>
      </c>
      <c r="D92" s="212" t="s">
        <v>516</v>
      </c>
      <c r="E92" s="213">
        <v>1112295.7699999944</v>
      </c>
      <c r="F92" s="213">
        <v>0</v>
      </c>
      <c r="G92" s="213">
        <v>0</v>
      </c>
      <c r="H92" s="213">
        <v>0</v>
      </c>
      <c r="I92" s="213">
        <v>1112295.7699999944</v>
      </c>
      <c r="J92" s="213">
        <v>0</v>
      </c>
      <c r="K92" s="213">
        <v>0</v>
      </c>
      <c r="L92" s="213">
        <v>0</v>
      </c>
      <c r="M92" s="214">
        <v>0</v>
      </c>
      <c r="N92" s="214">
        <v>0</v>
      </c>
      <c r="O92" s="213">
        <v>0</v>
      </c>
      <c r="P92" s="213">
        <v>0</v>
      </c>
    </row>
    <row r="93" spans="1:16" ht="14.45" customHeight="1" x14ac:dyDescent="0.25">
      <c r="A93" s="169" t="s">
        <v>114</v>
      </c>
      <c r="B93" s="188" t="s">
        <v>152</v>
      </c>
      <c r="C93" s="189" t="s">
        <v>519</v>
      </c>
      <c r="D93" s="212" t="s">
        <v>520</v>
      </c>
      <c r="E93" s="191">
        <v>1700000</v>
      </c>
      <c r="F93" s="191">
        <v>0</v>
      </c>
      <c r="G93" s="191">
        <v>0</v>
      </c>
      <c r="H93" s="191">
        <v>0</v>
      </c>
      <c r="I93" s="191">
        <v>1700000</v>
      </c>
      <c r="J93" s="191">
        <v>0</v>
      </c>
      <c r="K93" s="191">
        <v>0</v>
      </c>
      <c r="L93" s="191">
        <v>0</v>
      </c>
      <c r="M93" s="192">
        <v>0</v>
      </c>
      <c r="N93" s="192">
        <v>0</v>
      </c>
      <c r="O93" s="191">
        <v>0</v>
      </c>
      <c r="P93" s="191">
        <v>0</v>
      </c>
    </row>
    <row r="94" spans="1:16" ht="14.45" customHeight="1" x14ac:dyDescent="0.25">
      <c r="A94" s="141" t="s">
        <v>114</v>
      </c>
      <c r="B94" s="142" t="s">
        <v>124</v>
      </c>
      <c r="C94" s="143" t="s">
        <v>523</v>
      </c>
      <c r="D94" s="144" t="s">
        <v>524</v>
      </c>
      <c r="E94" s="196">
        <v>550000</v>
      </c>
      <c r="F94" s="196">
        <v>472540.56999999995</v>
      </c>
      <c r="G94" s="196">
        <v>0</v>
      </c>
      <c r="H94" s="196">
        <v>472540.56999999995</v>
      </c>
      <c r="I94" s="196">
        <v>77459.430000000022</v>
      </c>
      <c r="J94" s="196">
        <v>12234.67</v>
      </c>
      <c r="K94" s="196">
        <v>12234.67</v>
      </c>
      <c r="L94" s="196">
        <v>0</v>
      </c>
      <c r="M94" s="197">
        <v>0</v>
      </c>
      <c r="N94" s="197">
        <v>0</v>
      </c>
      <c r="O94" s="196">
        <v>484775.24</v>
      </c>
      <c r="P94" s="196">
        <v>0</v>
      </c>
    </row>
    <row r="95" spans="1:16" ht="14.45" customHeight="1" x14ac:dyDescent="0.25">
      <c r="A95" s="169" t="s">
        <v>114</v>
      </c>
      <c r="B95" s="188" t="s">
        <v>152</v>
      </c>
      <c r="C95" s="189" t="s">
        <v>525</v>
      </c>
      <c r="D95" s="212" t="s">
        <v>526</v>
      </c>
      <c r="E95" s="213">
        <v>115000</v>
      </c>
      <c r="F95" s="213">
        <v>63925.09</v>
      </c>
      <c r="G95" s="213">
        <v>0</v>
      </c>
      <c r="H95" s="213">
        <v>63925.09</v>
      </c>
      <c r="I95" s="213">
        <v>51074.91</v>
      </c>
      <c r="J95" s="213">
        <v>12234.67</v>
      </c>
      <c r="K95" s="213">
        <v>12234.67</v>
      </c>
      <c r="L95" s="213">
        <v>0</v>
      </c>
      <c r="M95" s="214">
        <v>0</v>
      </c>
      <c r="N95" s="214">
        <v>0</v>
      </c>
      <c r="O95" s="213">
        <v>76159.759999999995</v>
      </c>
      <c r="P95" s="213">
        <v>0</v>
      </c>
    </row>
    <row r="96" spans="1:16" ht="14.45" customHeight="1" x14ac:dyDescent="0.25">
      <c r="A96" s="169" t="s">
        <v>114</v>
      </c>
      <c r="B96" s="188" t="s">
        <v>152</v>
      </c>
      <c r="C96" s="189" t="s">
        <v>531</v>
      </c>
      <c r="D96" s="212" t="s">
        <v>532</v>
      </c>
      <c r="E96" s="191">
        <v>435000</v>
      </c>
      <c r="F96" s="191">
        <v>408615.48</v>
      </c>
      <c r="G96" s="191">
        <v>0</v>
      </c>
      <c r="H96" s="191">
        <v>408615.48</v>
      </c>
      <c r="I96" s="191">
        <v>26384.520000000019</v>
      </c>
      <c r="J96" s="191">
        <v>0</v>
      </c>
      <c r="K96" s="191">
        <v>0</v>
      </c>
      <c r="L96" s="191">
        <v>0</v>
      </c>
      <c r="M96" s="192">
        <v>0</v>
      </c>
      <c r="N96" s="192">
        <v>0</v>
      </c>
      <c r="O96" s="191">
        <v>408615.48</v>
      </c>
      <c r="P96" s="191">
        <v>0</v>
      </c>
    </row>
    <row r="97" spans="1:16" ht="14.45" customHeight="1" x14ac:dyDescent="0.25">
      <c r="A97" s="141" t="s">
        <v>114</v>
      </c>
      <c r="B97" s="142" t="s">
        <v>124</v>
      </c>
      <c r="C97" s="143" t="s">
        <v>534</v>
      </c>
      <c r="D97" s="144" t="s">
        <v>535</v>
      </c>
      <c r="E97" s="196">
        <v>0</v>
      </c>
      <c r="F97" s="196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7">
        <v>0</v>
      </c>
      <c r="N97" s="197">
        <v>0</v>
      </c>
      <c r="O97" s="196">
        <v>0</v>
      </c>
      <c r="P97" s="196">
        <v>0</v>
      </c>
    </row>
    <row r="98" spans="1:16" ht="14.45" customHeight="1" x14ac:dyDescent="0.25">
      <c r="A98" s="169" t="s">
        <v>114</v>
      </c>
      <c r="B98" s="188" t="s">
        <v>152</v>
      </c>
      <c r="C98" s="189" t="s">
        <v>534</v>
      </c>
      <c r="D98" s="212" t="s">
        <v>536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191">
        <v>0</v>
      </c>
      <c r="M98" s="192">
        <v>0</v>
      </c>
      <c r="N98" s="192">
        <v>0</v>
      </c>
      <c r="O98" s="191">
        <v>0</v>
      </c>
      <c r="P98" s="191">
        <v>0</v>
      </c>
    </row>
    <row r="99" spans="1:16" ht="16.149999999999999" customHeight="1" x14ac:dyDescent="0.25">
      <c r="A99" s="98" t="s">
        <v>114</v>
      </c>
      <c r="B99" s="99" t="s">
        <v>91</v>
      </c>
      <c r="C99" s="100" t="s">
        <v>131</v>
      </c>
      <c r="D99" s="139" t="s">
        <v>132</v>
      </c>
      <c r="E99" s="102">
        <v>5865000</v>
      </c>
      <c r="F99" s="102">
        <v>292896.84999999998</v>
      </c>
      <c r="G99" s="102">
        <v>275940.64</v>
      </c>
      <c r="H99" s="102">
        <v>568837.49</v>
      </c>
      <c r="I99" s="102">
        <v>5296162.51</v>
      </c>
      <c r="J99" s="102">
        <v>1314263.2700000003</v>
      </c>
      <c r="K99" s="102">
        <v>988403.29999999993</v>
      </c>
      <c r="L99" s="102">
        <v>325859.97000000015</v>
      </c>
      <c r="M99" s="116">
        <v>-2910.34</v>
      </c>
      <c r="N99" s="116">
        <v>322949.63000000012</v>
      </c>
      <c r="O99" s="102">
        <v>1281300.1499999999</v>
      </c>
      <c r="P99" s="102">
        <v>598890.27000000014</v>
      </c>
    </row>
    <row r="100" spans="1:16" ht="14.45" customHeight="1" x14ac:dyDescent="0.25">
      <c r="A100" s="103" t="s">
        <v>114</v>
      </c>
      <c r="B100" s="104" t="s">
        <v>94</v>
      </c>
      <c r="C100" s="105" t="s">
        <v>133</v>
      </c>
      <c r="D100" s="140" t="s">
        <v>134</v>
      </c>
      <c r="E100" s="113">
        <v>5865000</v>
      </c>
      <c r="F100" s="113">
        <v>292896.84999999998</v>
      </c>
      <c r="G100" s="113">
        <v>275940.64</v>
      </c>
      <c r="H100" s="113">
        <v>568837.49</v>
      </c>
      <c r="I100" s="113">
        <v>5296162.51</v>
      </c>
      <c r="J100" s="113">
        <v>1314263.2700000003</v>
      </c>
      <c r="K100" s="113">
        <v>988403.29999999993</v>
      </c>
      <c r="L100" s="113">
        <v>325859.97000000015</v>
      </c>
      <c r="M100" s="114">
        <v>-2910.34</v>
      </c>
      <c r="N100" s="114">
        <v>322949.63000000012</v>
      </c>
      <c r="O100" s="113">
        <v>1281300.1499999999</v>
      </c>
      <c r="P100" s="113">
        <v>598890.27000000014</v>
      </c>
    </row>
    <row r="101" spans="1:16" ht="14.45" customHeight="1" x14ac:dyDescent="0.25">
      <c r="A101" s="141" t="s">
        <v>114</v>
      </c>
      <c r="B101" s="142" t="s">
        <v>124</v>
      </c>
      <c r="C101" s="143" t="s">
        <v>537</v>
      </c>
      <c r="D101" s="144" t="s">
        <v>538</v>
      </c>
      <c r="E101" s="196">
        <v>5865000</v>
      </c>
      <c r="F101" s="196">
        <v>292896.84999999998</v>
      </c>
      <c r="G101" s="196">
        <v>275940.64</v>
      </c>
      <c r="H101" s="196">
        <v>568837.49</v>
      </c>
      <c r="I101" s="196">
        <v>5296162.51</v>
      </c>
      <c r="J101" s="196">
        <v>1314263.2700000003</v>
      </c>
      <c r="K101" s="196">
        <v>988403.29999999993</v>
      </c>
      <c r="L101" s="196">
        <v>325859.97000000015</v>
      </c>
      <c r="M101" s="197">
        <v>-2910.34</v>
      </c>
      <c r="N101" s="197">
        <v>322949.63000000012</v>
      </c>
      <c r="O101" s="196">
        <v>1281300.1499999999</v>
      </c>
      <c r="P101" s="196">
        <v>598890.27000000014</v>
      </c>
    </row>
    <row r="102" spans="1:16" ht="14.45" customHeight="1" x14ac:dyDescent="0.25">
      <c r="A102" s="169" t="s">
        <v>114</v>
      </c>
      <c r="B102" s="188" t="s">
        <v>152</v>
      </c>
      <c r="C102" s="215" t="s">
        <v>13</v>
      </c>
      <c r="D102" s="212" t="s">
        <v>543</v>
      </c>
      <c r="E102" s="213">
        <v>48500</v>
      </c>
      <c r="F102" s="213">
        <v>22725.77</v>
      </c>
      <c r="G102" s="213">
        <v>400.16</v>
      </c>
      <c r="H102" s="213">
        <v>23125.93</v>
      </c>
      <c r="I102" s="213">
        <v>25374.07</v>
      </c>
      <c r="J102" s="213">
        <v>0</v>
      </c>
      <c r="K102" s="213">
        <v>0</v>
      </c>
      <c r="L102" s="213">
        <v>0</v>
      </c>
      <c r="M102" s="214">
        <v>0</v>
      </c>
      <c r="N102" s="214">
        <v>0</v>
      </c>
      <c r="O102" s="213">
        <v>22725.77</v>
      </c>
      <c r="P102" s="213">
        <v>400.16</v>
      </c>
    </row>
    <row r="103" spans="1:16" ht="14.45" customHeight="1" x14ac:dyDescent="0.25">
      <c r="A103" s="169" t="s">
        <v>114</v>
      </c>
      <c r="B103" s="170" t="s">
        <v>152</v>
      </c>
      <c r="C103" s="189" t="s">
        <v>546</v>
      </c>
      <c r="D103" s="212" t="s">
        <v>547</v>
      </c>
      <c r="E103" s="213">
        <v>25000</v>
      </c>
      <c r="F103" s="213">
        <v>964.48</v>
      </c>
      <c r="G103" s="213">
        <v>0</v>
      </c>
      <c r="H103" s="213">
        <v>964.48</v>
      </c>
      <c r="I103" s="213">
        <v>24035.52</v>
      </c>
      <c r="J103" s="213">
        <v>0</v>
      </c>
      <c r="K103" s="213">
        <v>0</v>
      </c>
      <c r="L103" s="213">
        <v>0</v>
      </c>
      <c r="M103" s="214">
        <v>0</v>
      </c>
      <c r="N103" s="214">
        <v>0</v>
      </c>
      <c r="O103" s="213">
        <v>964.48</v>
      </c>
      <c r="P103" s="213">
        <v>0</v>
      </c>
    </row>
    <row r="104" spans="1:16" ht="14.45" customHeight="1" x14ac:dyDescent="0.25">
      <c r="A104" s="169" t="s">
        <v>114</v>
      </c>
      <c r="B104" s="170" t="s">
        <v>152</v>
      </c>
      <c r="C104" s="215" t="s">
        <v>551</v>
      </c>
      <c r="D104" s="212" t="s">
        <v>552</v>
      </c>
      <c r="E104" s="213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4">
        <v>0</v>
      </c>
      <c r="N104" s="214">
        <v>0</v>
      </c>
      <c r="O104" s="213">
        <v>0</v>
      </c>
      <c r="P104" s="213">
        <v>0</v>
      </c>
    </row>
    <row r="105" spans="1:16" ht="14.45" customHeight="1" x14ac:dyDescent="0.25">
      <c r="A105" s="169" t="s">
        <v>114</v>
      </c>
      <c r="B105" s="170" t="s">
        <v>152</v>
      </c>
      <c r="C105" s="189" t="s">
        <v>555</v>
      </c>
      <c r="D105" s="212" t="s">
        <v>556</v>
      </c>
      <c r="E105" s="213">
        <v>20000</v>
      </c>
      <c r="F105" s="213">
        <v>0</v>
      </c>
      <c r="G105" s="213">
        <v>0</v>
      </c>
      <c r="H105" s="213">
        <v>0</v>
      </c>
      <c r="I105" s="213">
        <v>20000</v>
      </c>
      <c r="J105" s="213">
        <v>0</v>
      </c>
      <c r="K105" s="213">
        <v>0</v>
      </c>
      <c r="L105" s="213">
        <v>0</v>
      </c>
      <c r="M105" s="214">
        <v>0</v>
      </c>
      <c r="N105" s="214">
        <v>0</v>
      </c>
      <c r="O105" s="213">
        <v>0</v>
      </c>
      <c r="P105" s="213">
        <v>0</v>
      </c>
    </row>
    <row r="106" spans="1:16" ht="14.45" customHeight="1" x14ac:dyDescent="0.25">
      <c r="A106" s="169" t="s">
        <v>114</v>
      </c>
      <c r="B106" s="170" t="s">
        <v>152</v>
      </c>
      <c r="C106" s="189" t="s">
        <v>558</v>
      </c>
      <c r="D106" s="212" t="s">
        <v>559</v>
      </c>
      <c r="E106" s="213">
        <v>591500</v>
      </c>
      <c r="F106" s="213">
        <v>115946.54999999999</v>
      </c>
      <c r="G106" s="213">
        <v>258516.79</v>
      </c>
      <c r="H106" s="213">
        <v>374463.34</v>
      </c>
      <c r="I106" s="213">
        <v>217036.65999999997</v>
      </c>
      <c r="J106" s="213">
        <v>12066.619999999999</v>
      </c>
      <c r="K106" s="213">
        <v>8900.52</v>
      </c>
      <c r="L106" s="213">
        <v>3166.1</v>
      </c>
      <c r="M106" s="214">
        <v>0</v>
      </c>
      <c r="N106" s="214">
        <v>3166.1</v>
      </c>
      <c r="O106" s="213">
        <v>124847.06999999999</v>
      </c>
      <c r="P106" s="213">
        <v>261682.89</v>
      </c>
    </row>
    <row r="107" spans="1:16" ht="14.45" customHeight="1" x14ac:dyDescent="0.25">
      <c r="A107" s="169" t="s">
        <v>114</v>
      </c>
      <c r="B107" s="170" t="s">
        <v>152</v>
      </c>
      <c r="C107" s="215" t="s">
        <v>570</v>
      </c>
      <c r="D107" s="212" t="s">
        <v>571</v>
      </c>
      <c r="E107" s="213">
        <v>5000000</v>
      </c>
      <c r="F107" s="213">
        <v>0</v>
      </c>
      <c r="G107" s="213">
        <v>0</v>
      </c>
      <c r="H107" s="213">
        <v>0</v>
      </c>
      <c r="I107" s="213">
        <v>5000000</v>
      </c>
      <c r="J107" s="213">
        <v>1277203.8600000001</v>
      </c>
      <c r="K107" s="213">
        <v>957420.33</v>
      </c>
      <c r="L107" s="213">
        <v>319783.53000000014</v>
      </c>
      <c r="M107" s="214">
        <v>0</v>
      </c>
      <c r="N107" s="214">
        <v>319783.53000000014</v>
      </c>
      <c r="O107" s="213">
        <v>957420.33</v>
      </c>
      <c r="P107" s="213">
        <v>319783.53000000014</v>
      </c>
    </row>
    <row r="108" spans="1:16" ht="14.45" customHeight="1" x14ac:dyDescent="0.25">
      <c r="A108" s="169" t="s">
        <v>114</v>
      </c>
      <c r="B108" s="188" t="s">
        <v>152</v>
      </c>
      <c r="C108" s="215" t="s">
        <v>574</v>
      </c>
      <c r="D108" s="212" t="s">
        <v>575</v>
      </c>
      <c r="E108" s="213">
        <v>180000</v>
      </c>
      <c r="F108" s="213">
        <v>153260.04999999999</v>
      </c>
      <c r="G108" s="213">
        <v>17023.689999999999</v>
      </c>
      <c r="H108" s="213">
        <v>170283.74</v>
      </c>
      <c r="I108" s="213">
        <v>9716.2600000000093</v>
      </c>
      <c r="J108" s="213">
        <v>24992.79</v>
      </c>
      <c r="K108" s="213">
        <v>22082.45</v>
      </c>
      <c r="L108" s="213">
        <v>2910.34</v>
      </c>
      <c r="M108" s="214">
        <v>-2910.34</v>
      </c>
      <c r="N108" s="214">
        <v>0</v>
      </c>
      <c r="O108" s="213">
        <v>175342.5</v>
      </c>
      <c r="P108" s="213">
        <v>17023.689999999999</v>
      </c>
    </row>
    <row r="109" spans="1:16" ht="14.45" customHeight="1" x14ac:dyDescent="0.25">
      <c r="A109" s="141" t="s">
        <v>114</v>
      </c>
      <c r="B109" s="142" t="s">
        <v>124</v>
      </c>
      <c r="C109" s="143" t="s">
        <v>577</v>
      </c>
      <c r="D109" s="144" t="s">
        <v>578</v>
      </c>
      <c r="E109" s="196">
        <v>0</v>
      </c>
      <c r="F109" s="196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7">
        <v>0</v>
      </c>
      <c r="N109" s="197">
        <v>0</v>
      </c>
      <c r="O109" s="196">
        <v>0</v>
      </c>
      <c r="P109" s="196">
        <v>0</v>
      </c>
    </row>
    <row r="110" spans="1:16" ht="14.45" customHeight="1" x14ac:dyDescent="0.25">
      <c r="A110" s="169" t="s">
        <v>114</v>
      </c>
      <c r="B110" s="188" t="s">
        <v>152</v>
      </c>
      <c r="C110" s="189" t="s">
        <v>579</v>
      </c>
      <c r="D110" s="212" t="s">
        <v>580</v>
      </c>
      <c r="E110" s="213">
        <v>0</v>
      </c>
      <c r="F110" s="213">
        <v>0</v>
      </c>
      <c r="G110" s="213">
        <v>0</v>
      </c>
      <c r="H110" s="213">
        <v>0</v>
      </c>
      <c r="I110" s="213">
        <v>0</v>
      </c>
      <c r="J110" s="213">
        <v>0</v>
      </c>
      <c r="K110" s="213">
        <v>0</v>
      </c>
      <c r="L110" s="213">
        <v>0</v>
      </c>
      <c r="M110" s="214">
        <v>0</v>
      </c>
      <c r="N110" s="214">
        <v>0</v>
      </c>
      <c r="O110" s="213">
        <v>0</v>
      </c>
      <c r="P110" s="213">
        <v>0</v>
      </c>
    </row>
    <row r="111" spans="1:16" ht="17.45" customHeight="1" x14ac:dyDescent="0.25">
      <c r="A111" s="98" t="s">
        <v>114</v>
      </c>
      <c r="B111" s="115" t="s">
        <v>91</v>
      </c>
      <c r="C111" s="100" t="s">
        <v>135</v>
      </c>
      <c r="D111" s="139" t="s">
        <v>136</v>
      </c>
      <c r="E111" s="102">
        <v>12945000</v>
      </c>
      <c r="F111" s="102">
        <v>10329386.190000001</v>
      </c>
      <c r="G111" s="102">
        <v>1732596.6800000002</v>
      </c>
      <c r="H111" s="102">
        <v>12061982.870000001</v>
      </c>
      <c r="I111" s="102">
        <v>883017.13000000035</v>
      </c>
      <c r="J111" s="102">
        <v>1927357.25</v>
      </c>
      <c r="K111" s="102">
        <v>1657663.6400000001</v>
      </c>
      <c r="L111" s="102">
        <v>269693.60999999993</v>
      </c>
      <c r="M111" s="116">
        <v>-267507.40999999997</v>
      </c>
      <c r="N111" s="116">
        <v>2186.1999999999534</v>
      </c>
      <c r="O111" s="102">
        <v>11987049.83</v>
      </c>
      <c r="P111" s="102">
        <v>1734782.88</v>
      </c>
    </row>
    <row r="112" spans="1:16" ht="14.45" customHeight="1" x14ac:dyDescent="0.25">
      <c r="A112" s="103" t="s">
        <v>114</v>
      </c>
      <c r="B112" s="117" t="s">
        <v>94</v>
      </c>
      <c r="C112" s="105" t="s">
        <v>137</v>
      </c>
      <c r="D112" s="140" t="s">
        <v>138</v>
      </c>
      <c r="E112" s="113">
        <v>12945000</v>
      </c>
      <c r="F112" s="113">
        <v>10329386.190000001</v>
      </c>
      <c r="G112" s="113">
        <v>1732596.6800000002</v>
      </c>
      <c r="H112" s="113">
        <v>12061982.870000001</v>
      </c>
      <c r="I112" s="113">
        <v>883017.13000000035</v>
      </c>
      <c r="J112" s="113">
        <v>1927357.25</v>
      </c>
      <c r="K112" s="113">
        <v>1657663.6400000001</v>
      </c>
      <c r="L112" s="113">
        <v>269693.60999999993</v>
      </c>
      <c r="M112" s="114">
        <v>-267507.40999999997</v>
      </c>
      <c r="N112" s="114">
        <v>2186.1999999999534</v>
      </c>
      <c r="O112" s="113">
        <v>11987049.83</v>
      </c>
      <c r="P112" s="113">
        <v>1734782.88</v>
      </c>
    </row>
    <row r="113" spans="1:16" ht="14.45" customHeight="1" x14ac:dyDescent="0.25">
      <c r="A113" s="141" t="s">
        <v>114</v>
      </c>
      <c r="B113" s="205" t="s">
        <v>124</v>
      </c>
      <c r="C113" s="143" t="s">
        <v>581</v>
      </c>
      <c r="D113" s="144" t="s">
        <v>582</v>
      </c>
      <c r="E113" s="196">
        <v>3045000</v>
      </c>
      <c r="F113" s="196">
        <v>907906.31</v>
      </c>
      <c r="G113" s="196">
        <v>45618.11</v>
      </c>
      <c r="H113" s="196">
        <v>953524.42</v>
      </c>
      <c r="I113" s="196">
        <v>2091475.5799999998</v>
      </c>
      <c r="J113" s="196">
        <v>157325.84999999995</v>
      </c>
      <c r="K113" s="196">
        <v>93703.260000000009</v>
      </c>
      <c r="L113" s="196">
        <v>63622.589999999938</v>
      </c>
      <c r="M113" s="197">
        <v>-61436.39</v>
      </c>
      <c r="N113" s="197">
        <v>2186.1999999999389</v>
      </c>
      <c r="O113" s="196">
        <v>1001609.5700000001</v>
      </c>
      <c r="P113" s="196">
        <v>47804.309999999932</v>
      </c>
    </row>
    <row r="114" spans="1:16" ht="14.45" customHeight="1" x14ac:dyDescent="0.25">
      <c r="A114" s="169" t="s">
        <v>114</v>
      </c>
      <c r="B114" s="188" t="s">
        <v>152</v>
      </c>
      <c r="C114" s="189" t="s">
        <v>583</v>
      </c>
      <c r="D114" s="212" t="s">
        <v>584</v>
      </c>
      <c r="E114" s="191">
        <v>3000000</v>
      </c>
      <c r="F114" s="191">
        <v>807943.3</v>
      </c>
      <c r="G114" s="191">
        <v>32673.9</v>
      </c>
      <c r="H114" s="191">
        <v>840617.20000000007</v>
      </c>
      <c r="I114" s="191">
        <v>2159382.7999999998</v>
      </c>
      <c r="J114" s="191">
        <v>0</v>
      </c>
      <c r="K114" s="191">
        <v>0</v>
      </c>
      <c r="L114" s="191">
        <v>0</v>
      </c>
      <c r="M114" s="192">
        <v>0</v>
      </c>
      <c r="N114" s="192">
        <v>0</v>
      </c>
      <c r="O114" s="191">
        <v>807943.3</v>
      </c>
      <c r="P114" s="191">
        <v>32673.9</v>
      </c>
    </row>
    <row r="115" spans="1:16" ht="14.45" customHeight="1" x14ac:dyDescent="0.25">
      <c r="A115" s="169" t="s">
        <v>114</v>
      </c>
      <c r="B115" s="188" t="s">
        <v>152</v>
      </c>
      <c r="C115" s="189" t="s">
        <v>586</v>
      </c>
      <c r="D115" s="212" t="s">
        <v>587</v>
      </c>
      <c r="E115" s="191">
        <v>45000</v>
      </c>
      <c r="F115" s="191">
        <v>99963.01</v>
      </c>
      <c r="G115" s="191">
        <v>12944.21</v>
      </c>
      <c r="H115" s="191">
        <v>112907.22</v>
      </c>
      <c r="I115" s="191">
        <v>-67907.22</v>
      </c>
      <c r="J115" s="191">
        <v>157325.84999999995</v>
      </c>
      <c r="K115" s="191">
        <v>93703.260000000009</v>
      </c>
      <c r="L115" s="191">
        <v>63622.589999999938</v>
      </c>
      <c r="M115" s="192">
        <v>-61436.39</v>
      </c>
      <c r="N115" s="192">
        <v>2186.1999999999389</v>
      </c>
      <c r="O115" s="191">
        <v>193666.27000000002</v>
      </c>
      <c r="P115" s="191">
        <v>15130.409999999931</v>
      </c>
    </row>
    <row r="116" spans="1:16" ht="14.45" customHeight="1" x14ac:dyDescent="0.25">
      <c r="A116" s="141" t="s">
        <v>114</v>
      </c>
      <c r="B116" s="205" t="s">
        <v>124</v>
      </c>
      <c r="C116" s="145" t="s">
        <v>589</v>
      </c>
      <c r="D116" s="144" t="s">
        <v>590</v>
      </c>
      <c r="E116" s="196">
        <v>9300000</v>
      </c>
      <c r="F116" s="196">
        <v>9374392.6600000001</v>
      </c>
      <c r="G116" s="196">
        <v>1685538.57</v>
      </c>
      <c r="H116" s="196">
        <v>11059931.23</v>
      </c>
      <c r="I116" s="196">
        <v>-1759931.2299999995</v>
      </c>
      <c r="J116" s="196">
        <v>1765642.1400000001</v>
      </c>
      <c r="K116" s="196">
        <v>1559571.12</v>
      </c>
      <c r="L116" s="196">
        <v>206071.02</v>
      </c>
      <c r="M116" s="197">
        <v>-206071.02</v>
      </c>
      <c r="N116" s="197">
        <v>0</v>
      </c>
      <c r="O116" s="196">
        <v>10933963.779999999</v>
      </c>
      <c r="P116" s="196">
        <v>1685538.57</v>
      </c>
    </row>
    <row r="117" spans="1:16" ht="14.45" customHeight="1" x14ac:dyDescent="0.25">
      <c r="A117" s="169" t="s">
        <v>114</v>
      </c>
      <c r="B117" s="188" t="s">
        <v>152</v>
      </c>
      <c r="C117" s="189" t="s">
        <v>591</v>
      </c>
      <c r="D117" s="212" t="s">
        <v>592</v>
      </c>
      <c r="E117" s="191">
        <v>6600000</v>
      </c>
      <c r="F117" s="191">
        <v>7003044.9199999999</v>
      </c>
      <c r="G117" s="191">
        <v>1391819.85</v>
      </c>
      <c r="H117" s="191">
        <v>8394864.7699999996</v>
      </c>
      <c r="I117" s="191">
        <v>-1794864.7699999996</v>
      </c>
      <c r="J117" s="191">
        <v>1286722.8400000001</v>
      </c>
      <c r="K117" s="191">
        <v>1286722.8400000001</v>
      </c>
      <c r="L117" s="191">
        <v>0</v>
      </c>
      <c r="M117" s="192">
        <v>0</v>
      </c>
      <c r="N117" s="192">
        <v>0</v>
      </c>
      <c r="O117" s="191">
        <v>8289767.7599999998</v>
      </c>
      <c r="P117" s="191">
        <v>1391819.85</v>
      </c>
    </row>
    <row r="118" spans="1:16" ht="14.45" customHeight="1" x14ac:dyDescent="0.25">
      <c r="A118" s="169" t="s">
        <v>114</v>
      </c>
      <c r="B118" s="188" t="s">
        <v>152</v>
      </c>
      <c r="C118" s="189" t="s">
        <v>594</v>
      </c>
      <c r="D118" s="212" t="s">
        <v>595</v>
      </c>
      <c r="E118" s="213">
        <v>2200000</v>
      </c>
      <c r="F118" s="213">
        <v>2020579.4</v>
      </c>
      <c r="G118" s="213">
        <v>293630.65999999997</v>
      </c>
      <c r="H118" s="213">
        <v>2314210.06</v>
      </c>
      <c r="I118" s="213">
        <v>-114210.06000000006</v>
      </c>
      <c r="J118" s="213">
        <v>272848.28000000003</v>
      </c>
      <c r="K118" s="213">
        <v>272848.28000000003</v>
      </c>
      <c r="L118" s="213">
        <v>0</v>
      </c>
      <c r="M118" s="214">
        <v>0</v>
      </c>
      <c r="N118" s="214">
        <v>0</v>
      </c>
      <c r="O118" s="213">
        <v>2293427.6799999997</v>
      </c>
      <c r="P118" s="213">
        <v>293630.65999999997</v>
      </c>
    </row>
    <row r="119" spans="1:16" ht="14.45" customHeight="1" x14ac:dyDescent="0.25">
      <c r="A119" s="169" t="s">
        <v>114</v>
      </c>
      <c r="B119" s="188" t="s">
        <v>152</v>
      </c>
      <c r="C119" s="189" t="s">
        <v>597</v>
      </c>
      <c r="D119" s="212" t="s">
        <v>598</v>
      </c>
      <c r="E119" s="213">
        <v>500000</v>
      </c>
      <c r="F119" s="213">
        <v>350768.34</v>
      </c>
      <c r="G119" s="213">
        <v>88.06</v>
      </c>
      <c r="H119" s="213">
        <v>350856.4</v>
      </c>
      <c r="I119" s="213">
        <v>149143.59999999998</v>
      </c>
      <c r="J119" s="213">
        <v>206071.02</v>
      </c>
      <c r="K119" s="213">
        <v>0</v>
      </c>
      <c r="L119" s="213">
        <v>206071.02</v>
      </c>
      <c r="M119" s="214">
        <v>-206071.02</v>
      </c>
      <c r="N119" s="214">
        <v>0</v>
      </c>
      <c r="O119" s="213">
        <v>350768.34</v>
      </c>
      <c r="P119" s="213">
        <v>88.059999999997672</v>
      </c>
    </row>
    <row r="120" spans="1:16" ht="14.45" customHeight="1" x14ac:dyDescent="0.25">
      <c r="A120" s="141" t="s">
        <v>114</v>
      </c>
      <c r="B120" s="205" t="s">
        <v>124</v>
      </c>
      <c r="C120" s="145" t="s">
        <v>600</v>
      </c>
      <c r="D120" s="144" t="s">
        <v>601</v>
      </c>
      <c r="E120" s="196">
        <v>550000</v>
      </c>
      <c r="F120" s="196">
        <v>39937.22</v>
      </c>
      <c r="G120" s="196">
        <v>1440</v>
      </c>
      <c r="H120" s="196">
        <v>41377.22</v>
      </c>
      <c r="I120" s="196">
        <v>508622.78</v>
      </c>
      <c r="J120" s="196">
        <v>4389.26</v>
      </c>
      <c r="K120" s="196">
        <v>4389.26</v>
      </c>
      <c r="L120" s="196">
        <v>0</v>
      </c>
      <c r="M120" s="197">
        <v>0</v>
      </c>
      <c r="N120" s="197">
        <v>0</v>
      </c>
      <c r="O120" s="196">
        <v>44326.48</v>
      </c>
      <c r="P120" s="196">
        <v>1440</v>
      </c>
    </row>
    <row r="121" spans="1:16" ht="14.45" customHeight="1" x14ac:dyDescent="0.25">
      <c r="A121" s="169" t="s">
        <v>114</v>
      </c>
      <c r="B121" s="188" t="s">
        <v>152</v>
      </c>
      <c r="C121" s="189" t="s">
        <v>602</v>
      </c>
      <c r="D121" s="212" t="s">
        <v>603</v>
      </c>
      <c r="E121" s="213">
        <v>450000</v>
      </c>
      <c r="F121" s="213">
        <v>39937.22</v>
      </c>
      <c r="G121" s="213">
        <v>1440</v>
      </c>
      <c r="H121" s="213">
        <v>41377.22</v>
      </c>
      <c r="I121" s="213">
        <v>408622.78</v>
      </c>
      <c r="J121" s="213">
        <v>4389.26</v>
      </c>
      <c r="K121" s="213">
        <v>4389.26</v>
      </c>
      <c r="L121" s="213">
        <v>0</v>
      </c>
      <c r="M121" s="214">
        <v>0</v>
      </c>
      <c r="N121" s="214">
        <v>0</v>
      </c>
      <c r="O121" s="213">
        <v>44326.48</v>
      </c>
      <c r="P121" s="213">
        <v>1440</v>
      </c>
    </row>
    <row r="122" spans="1:16" ht="14.45" customHeight="1" x14ac:dyDescent="0.25">
      <c r="A122" s="169" t="s">
        <v>114</v>
      </c>
      <c r="B122" s="188" t="s">
        <v>152</v>
      </c>
      <c r="C122" s="189" t="s">
        <v>605</v>
      </c>
      <c r="D122" s="212" t="s">
        <v>606</v>
      </c>
      <c r="E122" s="213">
        <v>100000</v>
      </c>
      <c r="F122" s="213">
        <v>0</v>
      </c>
      <c r="G122" s="213">
        <v>0</v>
      </c>
      <c r="H122" s="213">
        <v>0</v>
      </c>
      <c r="I122" s="213">
        <v>100000</v>
      </c>
      <c r="J122" s="213">
        <v>0</v>
      </c>
      <c r="K122" s="213">
        <v>0</v>
      </c>
      <c r="L122" s="213">
        <v>0</v>
      </c>
      <c r="M122" s="214">
        <v>0</v>
      </c>
      <c r="N122" s="214">
        <v>0</v>
      </c>
      <c r="O122" s="213">
        <v>0</v>
      </c>
      <c r="P122" s="213">
        <v>0</v>
      </c>
    </row>
    <row r="123" spans="1:16" ht="14.45" customHeight="1" x14ac:dyDescent="0.25">
      <c r="A123" s="169" t="s">
        <v>114</v>
      </c>
      <c r="B123" s="188" t="s">
        <v>152</v>
      </c>
      <c r="C123" s="189" t="s">
        <v>608</v>
      </c>
      <c r="D123" s="212" t="s">
        <v>609</v>
      </c>
      <c r="E123" s="213">
        <v>0</v>
      </c>
      <c r="F123" s="213">
        <v>0</v>
      </c>
      <c r="G123" s="213">
        <v>0</v>
      </c>
      <c r="H123" s="213">
        <v>0</v>
      </c>
      <c r="I123" s="213">
        <v>0</v>
      </c>
      <c r="J123" s="213">
        <v>0</v>
      </c>
      <c r="K123" s="213">
        <v>0</v>
      </c>
      <c r="L123" s="213">
        <v>0</v>
      </c>
      <c r="M123" s="214">
        <v>0</v>
      </c>
      <c r="N123" s="214">
        <v>0</v>
      </c>
      <c r="O123" s="213">
        <v>0</v>
      </c>
      <c r="P123" s="213">
        <v>0</v>
      </c>
    </row>
    <row r="124" spans="1:16" ht="14.45" customHeight="1" x14ac:dyDescent="0.25">
      <c r="A124" s="141" t="s">
        <v>114</v>
      </c>
      <c r="B124" s="205" t="s">
        <v>124</v>
      </c>
      <c r="C124" s="143" t="s">
        <v>611</v>
      </c>
      <c r="D124" s="144" t="s">
        <v>612</v>
      </c>
      <c r="E124" s="196">
        <v>50000</v>
      </c>
      <c r="F124" s="196">
        <v>7150</v>
      </c>
      <c r="G124" s="196">
        <v>0</v>
      </c>
      <c r="H124" s="196">
        <v>7150</v>
      </c>
      <c r="I124" s="196">
        <v>42850</v>
      </c>
      <c r="J124" s="196">
        <v>0</v>
      </c>
      <c r="K124" s="196">
        <v>0</v>
      </c>
      <c r="L124" s="196">
        <v>0</v>
      </c>
      <c r="M124" s="197">
        <v>0</v>
      </c>
      <c r="N124" s="197">
        <v>0</v>
      </c>
      <c r="O124" s="196">
        <v>7150</v>
      </c>
      <c r="P124" s="196">
        <v>0</v>
      </c>
    </row>
    <row r="125" spans="1:16" ht="14.45" customHeight="1" x14ac:dyDescent="0.25">
      <c r="A125" s="169" t="s">
        <v>114</v>
      </c>
      <c r="B125" s="170" t="s">
        <v>152</v>
      </c>
      <c r="C125" s="189" t="s">
        <v>613</v>
      </c>
      <c r="D125" s="212" t="s">
        <v>614</v>
      </c>
      <c r="E125" s="213">
        <v>5000</v>
      </c>
      <c r="F125" s="213">
        <v>0</v>
      </c>
      <c r="G125" s="213">
        <v>0</v>
      </c>
      <c r="H125" s="213">
        <v>0</v>
      </c>
      <c r="I125" s="213">
        <v>5000</v>
      </c>
      <c r="J125" s="213">
        <v>0</v>
      </c>
      <c r="K125" s="213">
        <v>0</v>
      </c>
      <c r="L125" s="213">
        <v>0</v>
      </c>
      <c r="M125" s="214">
        <v>0</v>
      </c>
      <c r="N125" s="214">
        <v>0</v>
      </c>
      <c r="O125" s="213">
        <v>0</v>
      </c>
      <c r="P125" s="213">
        <v>0</v>
      </c>
    </row>
    <row r="126" spans="1:16" ht="14.45" customHeight="1" x14ac:dyDescent="0.25">
      <c r="A126" s="169" t="s">
        <v>114</v>
      </c>
      <c r="B126" s="170" t="s">
        <v>152</v>
      </c>
      <c r="C126" s="189" t="s">
        <v>616</v>
      </c>
      <c r="D126" s="212" t="s">
        <v>617</v>
      </c>
      <c r="E126" s="213">
        <v>45000</v>
      </c>
      <c r="F126" s="213">
        <v>7150</v>
      </c>
      <c r="G126" s="213">
        <v>0</v>
      </c>
      <c r="H126" s="213">
        <v>7150</v>
      </c>
      <c r="I126" s="213">
        <v>37850</v>
      </c>
      <c r="J126" s="213">
        <v>0</v>
      </c>
      <c r="K126" s="213">
        <v>0</v>
      </c>
      <c r="L126" s="213">
        <v>0</v>
      </c>
      <c r="M126" s="214">
        <v>0</v>
      </c>
      <c r="N126" s="214">
        <v>0</v>
      </c>
      <c r="O126" s="213">
        <v>7150</v>
      </c>
      <c r="P126" s="213">
        <v>0</v>
      </c>
    </row>
    <row r="127" spans="1:16" ht="14.45" customHeight="1" thickBot="1" x14ac:dyDescent="0.3">
      <c r="A127" s="169" t="s">
        <v>114</v>
      </c>
      <c r="B127" s="170" t="s">
        <v>152</v>
      </c>
      <c r="C127" s="189" t="s">
        <v>622</v>
      </c>
      <c r="D127" s="212" t="s">
        <v>227</v>
      </c>
      <c r="E127" s="213">
        <v>0</v>
      </c>
      <c r="F127" s="213">
        <v>0</v>
      </c>
      <c r="G127" s="213">
        <v>0</v>
      </c>
      <c r="H127" s="213">
        <v>0</v>
      </c>
      <c r="I127" s="213">
        <v>0</v>
      </c>
      <c r="J127" s="213">
        <v>0</v>
      </c>
      <c r="K127" s="213">
        <v>0</v>
      </c>
      <c r="L127" s="213">
        <v>0</v>
      </c>
      <c r="M127" s="214">
        <v>0</v>
      </c>
      <c r="N127" s="214">
        <v>0</v>
      </c>
      <c r="O127" s="213">
        <v>0</v>
      </c>
      <c r="P127" s="213">
        <v>0</v>
      </c>
    </row>
    <row r="128" spans="1:16" s="123" customFormat="1" ht="24" thickBot="1" x14ac:dyDescent="0.25">
      <c r="A128" s="118"/>
      <c r="B128" s="118"/>
      <c r="C128" s="146" t="s">
        <v>139</v>
      </c>
      <c r="D128" s="120"/>
      <c r="E128" s="121">
        <v>88564094.769999996</v>
      </c>
      <c r="F128" s="121">
        <v>59886270.390000008</v>
      </c>
      <c r="G128" s="121">
        <v>8265783.5700000012</v>
      </c>
      <c r="H128" s="121">
        <v>68152053.960000008</v>
      </c>
      <c r="I128" s="121">
        <v>20412040.809999995</v>
      </c>
      <c r="J128" s="121">
        <v>23702373.52</v>
      </c>
      <c r="K128" s="121">
        <v>7994991.4199999999</v>
      </c>
      <c r="L128" s="121">
        <v>15707382.1</v>
      </c>
      <c r="M128" s="122">
        <v>-13934355.120000001</v>
      </c>
      <c r="N128" s="122">
        <v>1773026.9799999986</v>
      </c>
      <c r="O128" s="121">
        <v>67881261.810000002</v>
      </c>
      <c r="P128" s="121">
        <v>10038810.550000001</v>
      </c>
    </row>
    <row r="129" spans="5:16" ht="14.45" customHeight="1" x14ac:dyDescent="0.25">
      <c r="L129" s="149"/>
    </row>
    <row r="130" spans="5:16" ht="14.45" customHeight="1" x14ac:dyDescent="0.25">
      <c r="E130" s="151"/>
      <c r="F130" s="222"/>
      <c r="G130" s="153"/>
      <c r="H130" s="153"/>
      <c r="I130" s="153"/>
      <c r="J130" s="153"/>
      <c r="K130" s="153"/>
      <c r="L130" s="153"/>
      <c r="M130" s="154"/>
      <c r="N130" s="154"/>
      <c r="O130" s="153"/>
      <c r="P130" s="153"/>
    </row>
    <row r="131" spans="5:16" ht="14.45" customHeight="1" x14ac:dyDescent="0.25"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</row>
    <row r="132" spans="5:16" ht="14.45" customHeight="1" x14ac:dyDescent="0.25">
      <c r="E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</row>
    <row r="133" spans="5:16" ht="14.45" customHeight="1" x14ac:dyDescent="0.25">
      <c r="J133" s="155"/>
    </row>
    <row r="134" spans="5:16" ht="14.45" customHeight="1" x14ac:dyDescent="0.25">
      <c r="H134" s="149"/>
      <c r="J134" s="153"/>
      <c r="K134" s="153"/>
      <c r="L134" s="153"/>
      <c r="M134" s="154"/>
      <c r="N134" s="154"/>
      <c r="O134" s="153"/>
    </row>
    <row r="135" spans="5:16" ht="14.45" customHeight="1" x14ac:dyDescent="0.25">
      <c r="J135" s="155"/>
      <c r="K135" s="155"/>
      <c r="L135" s="155"/>
      <c r="O135" s="149"/>
    </row>
    <row r="136" spans="5:16" ht="14.45" customHeight="1" x14ac:dyDescent="0.25"/>
    <row r="137" spans="5:16" ht="14.45" customHeight="1" x14ac:dyDescent="0.25"/>
  </sheetData>
  <mergeCells count="24">
    <mergeCell ref="A1:D1"/>
    <mergeCell ref="E1:E3"/>
    <mergeCell ref="F1:I1"/>
    <mergeCell ref="J1:N1"/>
    <mergeCell ref="O1:P2"/>
    <mergeCell ref="A2:D2"/>
    <mergeCell ref="F2:I2"/>
    <mergeCell ref="J2:J3"/>
    <mergeCell ref="K2:K3"/>
    <mergeCell ref="L2:L3"/>
    <mergeCell ref="M2:M3"/>
    <mergeCell ref="N2:N3"/>
    <mergeCell ref="A43:D43"/>
    <mergeCell ref="E43:E45"/>
    <mergeCell ref="F43:I43"/>
    <mergeCell ref="J43:N43"/>
    <mergeCell ref="O43:P44"/>
    <mergeCell ref="A44:D44"/>
    <mergeCell ref="F44:I44"/>
    <mergeCell ref="J44:J45"/>
    <mergeCell ref="K44:K45"/>
    <mergeCell ref="L44:L45"/>
    <mergeCell ref="M44:M45"/>
    <mergeCell ref="N44:N45"/>
  </mergeCell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14"/>
  <sheetViews>
    <sheetView topLeftCell="E1" zoomScaleNormal="100" workbookViewId="0">
      <pane ySplit="3" topLeftCell="A238" activePane="bottomLeft" state="frozen"/>
      <selection sqref="A1:D1"/>
      <selection pane="bottomLeft" sqref="A1:E2"/>
    </sheetView>
  </sheetViews>
  <sheetFormatPr defaultRowHeight="15" x14ac:dyDescent="0.25"/>
  <cols>
    <col min="1" max="1" width="7.85546875" style="75" customWidth="1"/>
    <col min="2" max="2" width="6.5703125" style="75" customWidth="1"/>
    <col min="3" max="3" width="73.7109375" style="75" customWidth="1"/>
    <col min="4" max="4" width="17.28515625" style="75" customWidth="1"/>
    <col min="5" max="5" width="11.7109375" style="272" customWidth="1"/>
    <col min="6" max="6" width="18" style="147" customWidth="1"/>
    <col min="7" max="7" width="19.140625" style="148" customWidth="1"/>
    <col min="8" max="8" width="16.42578125" style="75" customWidth="1"/>
    <col min="9" max="9" width="19.140625" style="75" customWidth="1"/>
    <col min="10" max="10" width="19.42578125" style="150" customWidth="1"/>
    <col min="11" max="11" width="19" style="75" customWidth="1"/>
    <col min="12" max="12" width="16.28515625" style="75" customWidth="1"/>
    <col min="13" max="13" width="18.140625" style="75" customWidth="1"/>
    <col min="14" max="14" width="21.7109375" style="150" customWidth="1"/>
    <col min="15" max="15" width="18.28515625" style="150" customWidth="1"/>
    <col min="16" max="16" width="18" style="75" bestFit="1" customWidth="1"/>
    <col min="17" max="17" width="18.28515625" style="75" customWidth="1"/>
    <col min="18" max="18" width="10" style="75" bestFit="1" customWidth="1"/>
    <col min="19" max="250" width="8.85546875" style="75"/>
    <col min="251" max="251" width="9.7109375" style="75" customWidth="1"/>
    <col min="252" max="252" width="7" style="75" bestFit="1" customWidth="1"/>
    <col min="253" max="253" width="79" style="75" customWidth="1"/>
    <col min="254" max="254" width="18.42578125" style="75" customWidth="1"/>
    <col min="255" max="256" width="0" style="75" hidden="1" customWidth="1"/>
    <col min="257" max="257" width="11.140625" style="75" customWidth="1"/>
    <col min="258" max="263" width="0" style="75" hidden="1" customWidth="1"/>
    <col min="264" max="264" width="17.85546875" style="75" bestFit="1" customWidth="1"/>
    <col min="265" max="506" width="8.85546875" style="75"/>
    <col min="507" max="507" width="9.7109375" style="75" customWidth="1"/>
    <col min="508" max="508" width="7" style="75" bestFit="1" customWidth="1"/>
    <col min="509" max="509" width="79" style="75" customWidth="1"/>
    <col min="510" max="510" width="18.42578125" style="75" customWidth="1"/>
    <col min="511" max="512" width="0" style="75" hidden="1" customWidth="1"/>
    <col min="513" max="513" width="11.140625" style="75" customWidth="1"/>
    <col min="514" max="519" width="0" style="75" hidden="1" customWidth="1"/>
    <col min="520" max="520" width="17.85546875" style="75" bestFit="1" customWidth="1"/>
    <col min="521" max="762" width="8.85546875" style="75"/>
    <col min="763" max="763" width="9.7109375" style="75" customWidth="1"/>
    <col min="764" max="764" width="7" style="75" bestFit="1" customWidth="1"/>
    <col min="765" max="765" width="79" style="75" customWidth="1"/>
    <col min="766" max="766" width="18.42578125" style="75" customWidth="1"/>
    <col min="767" max="768" width="0" style="75" hidden="1" customWidth="1"/>
    <col min="769" max="769" width="11.140625" style="75" customWidth="1"/>
    <col min="770" max="775" width="0" style="75" hidden="1" customWidth="1"/>
    <col min="776" max="776" width="17.85546875" style="75" bestFit="1" customWidth="1"/>
    <col min="777" max="1018" width="8.85546875" style="75"/>
    <col min="1019" max="1019" width="9.7109375" style="75" customWidth="1"/>
    <col min="1020" max="1020" width="7" style="75" bestFit="1" customWidth="1"/>
    <col min="1021" max="1021" width="79" style="75" customWidth="1"/>
    <col min="1022" max="1022" width="18.42578125" style="75" customWidth="1"/>
    <col min="1023" max="1024" width="0" style="75" hidden="1" customWidth="1"/>
    <col min="1025" max="1025" width="11.140625" style="75" customWidth="1"/>
    <col min="1026" max="1031" width="0" style="75" hidden="1" customWidth="1"/>
    <col min="1032" max="1032" width="17.85546875" style="75" bestFit="1" customWidth="1"/>
    <col min="1033" max="1274" width="8.85546875" style="75"/>
    <col min="1275" max="1275" width="9.7109375" style="75" customWidth="1"/>
    <col min="1276" max="1276" width="7" style="75" bestFit="1" customWidth="1"/>
    <col min="1277" max="1277" width="79" style="75" customWidth="1"/>
    <col min="1278" max="1278" width="18.42578125" style="75" customWidth="1"/>
    <col min="1279" max="1280" width="0" style="75" hidden="1" customWidth="1"/>
    <col min="1281" max="1281" width="11.140625" style="75" customWidth="1"/>
    <col min="1282" max="1287" width="0" style="75" hidden="1" customWidth="1"/>
    <col min="1288" max="1288" width="17.85546875" style="75" bestFit="1" customWidth="1"/>
    <col min="1289" max="1530" width="8.85546875" style="75"/>
    <col min="1531" max="1531" width="9.7109375" style="75" customWidth="1"/>
    <col min="1532" max="1532" width="7" style="75" bestFit="1" customWidth="1"/>
    <col min="1533" max="1533" width="79" style="75" customWidth="1"/>
    <col min="1534" max="1534" width="18.42578125" style="75" customWidth="1"/>
    <col min="1535" max="1536" width="0" style="75" hidden="1" customWidth="1"/>
    <col min="1537" max="1537" width="11.140625" style="75" customWidth="1"/>
    <col min="1538" max="1543" width="0" style="75" hidden="1" customWidth="1"/>
    <col min="1544" max="1544" width="17.85546875" style="75" bestFit="1" customWidth="1"/>
    <col min="1545" max="1786" width="8.85546875" style="75"/>
    <col min="1787" max="1787" width="9.7109375" style="75" customWidth="1"/>
    <col min="1788" max="1788" width="7" style="75" bestFit="1" customWidth="1"/>
    <col min="1789" max="1789" width="79" style="75" customWidth="1"/>
    <col min="1790" max="1790" width="18.42578125" style="75" customWidth="1"/>
    <col min="1791" max="1792" width="0" style="75" hidden="1" customWidth="1"/>
    <col min="1793" max="1793" width="11.140625" style="75" customWidth="1"/>
    <col min="1794" max="1799" width="0" style="75" hidden="1" customWidth="1"/>
    <col min="1800" max="1800" width="17.85546875" style="75" bestFit="1" customWidth="1"/>
    <col min="1801" max="2042" width="8.85546875" style="75"/>
    <col min="2043" max="2043" width="9.7109375" style="75" customWidth="1"/>
    <col min="2044" max="2044" width="7" style="75" bestFit="1" customWidth="1"/>
    <col min="2045" max="2045" width="79" style="75" customWidth="1"/>
    <col min="2046" max="2046" width="18.42578125" style="75" customWidth="1"/>
    <col min="2047" max="2048" width="0" style="75" hidden="1" customWidth="1"/>
    <col min="2049" max="2049" width="11.140625" style="75" customWidth="1"/>
    <col min="2050" max="2055" width="0" style="75" hidden="1" customWidth="1"/>
    <col min="2056" max="2056" width="17.85546875" style="75" bestFit="1" customWidth="1"/>
    <col min="2057" max="2298" width="8.85546875" style="75"/>
    <col min="2299" max="2299" width="9.7109375" style="75" customWidth="1"/>
    <col min="2300" max="2300" width="7" style="75" bestFit="1" customWidth="1"/>
    <col min="2301" max="2301" width="79" style="75" customWidth="1"/>
    <col min="2302" max="2302" width="18.42578125" style="75" customWidth="1"/>
    <col min="2303" max="2304" width="0" style="75" hidden="1" customWidth="1"/>
    <col min="2305" max="2305" width="11.140625" style="75" customWidth="1"/>
    <col min="2306" max="2311" width="0" style="75" hidden="1" customWidth="1"/>
    <col min="2312" max="2312" width="17.85546875" style="75" bestFit="1" customWidth="1"/>
    <col min="2313" max="2554" width="8.85546875" style="75"/>
    <col min="2555" max="2555" width="9.7109375" style="75" customWidth="1"/>
    <col min="2556" max="2556" width="7" style="75" bestFit="1" customWidth="1"/>
    <col min="2557" max="2557" width="79" style="75" customWidth="1"/>
    <col min="2558" max="2558" width="18.42578125" style="75" customWidth="1"/>
    <col min="2559" max="2560" width="0" style="75" hidden="1" customWidth="1"/>
    <col min="2561" max="2561" width="11.140625" style="75" customWidth="1"/>
    <col min="2562" max="2567" width="0" style="75" hidden="1" customWidth="1"/>
    <col min="2568" max="2568" width="17.85546875" style="75" bestFit="1" customWidth="1"/>
    <col min="2569" max="2810" width="8.85546875" style="75"/>
    <col min="2811" max="2811" width="9.7109375" style="75" customWidth="1"/>
    <col min="2812" max="2812" width="7" style="75" bestFit="1" customWidth="1"/>
    <col min="2813" max="2813" width="79" style="75" customWidth="1"/>
    <col min="2814" max="2814" width="18.42578125" style="75" customWidth="1"/>
    <col min="2815" max="2816" width="0" style="75" hidden="1" customWidth="1"/>
    <col min="2817" max="2817" width="11.140625" style="75" customWidth="1"/>
    <col min="2818" max="2823" width="0" style="75" hidden="1" customWidth="1"/>
    <col min="2824" max="2824" width="17.85546875" style="75" bestFit="1" customWidth="1"/>
    <col min="2825" max="3066" width="8.85546875" style="75"/>
    <col min="3067" max="3067" width="9.7109375" style="75" customWidth="1"/>
    <col min="3068" max="3068" width="7" style="75" bestFit="1" customWidth="1"/>
    <col min="3069" max="3069" width="79" style="75" customWidth="1"/>
    <col min="3070" max="3070" width="18.42578125" style="75" customWidth="1"/>
    <col min="3071" max="3072" width="0" style="75" hidden="1" customWidth="1"/>
    <col min="3073" max="3073" width="11.140625" style="75" customWidth="1"/>
    <col min="3074" max="3079" width="0" style="75" hidden="1" customWidth="1"/>
    <col min="3080" max="3080" width="17.85546875" style="75" bestFit="1" customWidth="1"/>
    <col min="3081" max="3322" width="8.85546875" style="75"/>
    <col min="3323" max="3323" width="9.7109375" style="75" customWidth="1"/>
    <col min="3324" max="3324" width="7" style="75" bestFit="1" customWidth="1"/>
    <col min="3325" max="3325" width="79" style="75" customWidth="1"/>
    <col min="3326" max="3326" width="18.42578125" style="75" customWidth="1"/>
    <col min="3327" max="3328" width="0" style="75" hidden="1" customWidth="1"/>
    <col min="3329" max="3329" width="11.140625" style="75" customWidth="1"/>
    <col min="3330" max="3335" width="0" style="75" hidden="1" customWidth="1"/>
    <col min="3336" max="3336" width="17.85546875" style="75" bestFit="1" customWidth="1"/>
    <col min="3337" max="3578" width="8.85546875" style="75"/>
    <col min="3579" max="3579" width="9.7109375" style="75" customWidth="1"/>
    <col min="3580" max="3580" width="7" style="75" bestFit="1" customWidth="1"/>
    <col min="3581" max="3581" width="79" style="75" customWidth="1"/>
    <col min="3582" max="3582" width="18.42578125" style="75" customWidth="1"/>
    <col min="3583" max="3584" width="0" style="75" hidden="1" customWidth="1"/>
    <col min="3585" max="3585" width="11.140625" style="75" customWidth="1"/>
    <col min="3586" max="3591" width="0" style="75" hidden="1" customWidth="1"/>
    <col min="3592" max="3592" width="17.85546875" style="75" bestFit="1" customWidth="1"/>
    <col min="3593" max="3834" width="8.85546875" style="75"/>
    <col min="3835" max="3835" width="9.7109375" style="75" customWidth="1"/>
    <col min="3836" max="3836" width="7" style="75" bestFit="1" customWidth="1"/>
    <col min="3837" max="3837" width="79" style="75" customWidth="1"/>
    <col min="3838" max="3838" width="18.42578125" style="75" customWidth="1"/>
    <col min="3839" max="3840" width="0" style="75" hidden="1" customWidth="1"/>
    <col min="3841" max="3841" width="11.140625" style="75" customWidth="1"/>
    <col min="3842" max="3847" width="0" style="75" hidden="1" customWidth="1"/>
    <col min="3848" max="3848" width="17.85546875" style="75" bestFit="1" customWidth="1"/>
    <col min="3849" max="4090" width="8.85546875" style="75"/>
    <col min="4091" max="4091" width="9.7109375" style="75" customWidth="1"/>
    <col min="4092" max="4092" width="7" style="75" bestFit="1" customWidth="1"/>
    <col min="4093" max="4093" width="79" style="75" customWidth="1"/>
    <col min="4094" max="4094" width="18.42578125" style="75" customWidth="1"/>
    <col min="4095" max="4096" width="0" style="75" hidden="1" customWidth="1"/>
    <col min="4097" max="4097" width="11.140625" style="75" customWidth="1"/>
    <col min="4098" max="4103" width="0" style="75" hidden="1" customWidth="1"/>
    <col min="4104" max="4104" width="17.85546875" style="75" bestFit="1" customWidth="1"/>
    <col min="4105" max="4346" width="8.85546875" style="75"/>
    <col min="4347" max="4347" width="9.7109375" style="75" customWidth="1"/>
    <col min="4348" max="4348" width="7" style="75" bestFit="1" customWidth="1"/>
    <col min="4349" max="4349" width="79" style="75" customWidth="1"/>
    <col min="4350" max="4350" width="18.42578125" style="75" customWidth="1"/>
    <col min="4351" max="4352" width="0" style="75" hidden="1" customWidth="1"/>
    <col min="4353" max="4353" width="11.140625" style="75" customWidth="1"/>
    <col min="4354" max="4359" width="0" style="75" hidden="1" customWidth="1"/>
    <col min="4360" max="4360" width="17.85546875" style="75" bestFit="1" customWidth="1"/>
    <col min="4361" max="4602" width="8.85546875" style="75"/>
    <col min="4603" max="4603" width="9.7109375" style="75" customWidth="1"/>
    <col min="4604" max="4604" width="7" style="75" bestFit="1" customWidth="1"/>
    <col min="4605" max="4605" width="79" style="75" customWidth="1"/>
    <col min="4606" max="4606" width="18.42578125" style="75" customWidth="1"/>
    <col min="4607" max="4608" width="0" style="75" hidden="1" customWidth="1"/>
    <col min="4609" max="4609" width="11.140625" style="75" customWidth="1"/>
    <col min="4610" max="4615" width="0" style="75" hidden="1" customWidth="1"/>
    <col min="4616" max="4616" width="17.85546875" style="75" bestFit="1" customWidth="1"/>
    <col min="4617" max="4858" width="8.85546875" style="75"/>
    <col min="4859" max="4859" width="9.7109375" style="75" customWidth="1"/>
    <col min="4860" max="4860" width="7" style="75" bestFit="1" customWidth="1"/>
    <col min="4861" max="4861" width="79" style="75" customWidth="1"/>
    <col min="4862" max="4862" width="18.42578125" style="75" customWidth="1"/>
    <col min="4863" max="4864" width="0" style="75" hidden="1" customWidth="1"/>
    <col min="4865" max="4865" width="11.140625" style="75" customWidth="1"/>
    <col min="4866" max="4871" width="0" style="75" hidden="1" customWidth="1"/>
    <col min="4872" max="4872" width="17.85546875" style="75" bestFit="1" customWidth="1"/>
    <col min="4873" max="5114" width="8.85546875" style="75"/>
    <col min="5115" max="5115" width="9.7109375" style="75" customWidth="1"/>
    <col min="5116" max="5116" width="7" style="75" bestFit="1" customWidth="1"/>
    <col min="5117" max="5117" width="79" style="75" customWidth="1"/>
    <col min="5118" max="5118" width="18.42578125" style="75" customWidth="1"/>
    <col min="5119" max="5120" width="0" style="75" hidden="1" customWidth="1"/>
    <col min="5121" max="5121" width="11.140625" style="75" customWidth="1"/>
    <col min="5122" max="5127" width="0" style="75" hidden="1" customWidth="1"/>
    <col min="5128" max="5128" width="17.85546875" style="75" bestFit="1" customWidth="1"/>
    <col min="5129" max="5370" width="8.85546875" style="75"/>
    <col min="5371" max="5371" width="9.7109375" style="75" customWidth="1"/>
    <col min="5372" max="5372" width="7" style="75" bestFit="1" customWidth="1"/>
    <col min="5373" max="5373" width="79" style="75" customWidth="1"/>
    <col min="5374" max="5374" width="18.42578125" style="75" customWidth="1"/>
    <col min="5375" max="5376" width="0" style="75" hidden="1" customWidth="1"/>
    <col min="5377" max="5377" width="11.140625" style="75" customWidth="1"/>
    <col min="5378" max="5383" width="0" style="75" hidden="1" customWidth="1"/>
    <col min="5384" max="5384" width="17.85546875" style="75" bestFit="1" customWidth="1"/>
    <col min="5385" max="5626" width="8.85546875" style="75"/>
    <col min="5627" max="5627" width="9.7109375" style="75" customWidth="1"/>
    <col min="5628" max="5628" width="7" style="75" bestFit="1" customWidth="1"/>
    <col min="5629" max="5629" width="79" style="75" customWidth="1"/>
    <col min="5630" max="5630" width="18.42578125" style="75" customWidth="1"/>
    <col min="5631" max="5632" width="0" style="75" hidden="1" customWidth="1"/>
    <col min="5633" max="5633" width="11.140625" style="75" customWidth="1"/>
    <col min="5634" max="5639" width="0" style="75" hidden="1" customWidth="1"/>
    <col min="5640" max="5640" width="17.85546875" style="75" bestFit="1" customWidth="1"/>
    <col min="5641" max="5882" width="8.85546875" style="75"/>
    <col min="5883" max="5883" width="9.7109375" style="75" customWidth="1"/>
    <col min="5884" max="5884" width="7" style="75" bestFit="1" customWidth="1"/>
    <col min="5885" max="5885" width="79" style="75" customWidth="1"/>
    <col min="5886" max="5886" width="18.42578125" style="75" customWidth="1"/>
    <col min="5887" max="5888" width="0" style="75" hidden="1" customWidth="1"/>
    <col min="5889" max="5889" width="11.140625" style="75" customWidth="1"/>
    <col min="5890" max="5895" width="0" style="75" hidden="1" customWidth="1"/>
    <col min="5896" max="5896" width="17.85546875" style="75" bestFit="1" customWidth="1"/>
    <col min="5897" max="6138" width="8.85546875" style="75"/>
    <col min="6139" max="6139" width="9.7109375" style="75" customWidth="1"/>
    <col min="6140" max="6140" width="7" style="75" bestFit="1" customWidth="1"/>
    <col min="6141" max="6141" width="79" style="75" customWidth="1"/>
    <col min="6142" max="6142" width="18.42578125" style="75" customWidth="1"/>
    <col min="6143" max="6144" width="0" style="75" hidden="1" customWidth="1"/>
    <col min="6145" max="6145" width="11.140625" style="75" customWidth="1"/>
    <col min="6146" max="6151" width="0" style="75" hidden="1" customWidth="1"/>
    <col min="6152" max="6152" width="17.85546875" style="75" bestFit="1" customWidth="1"/>
    <col min="6153" max="6394" width="8.85546875" style="75"/>
    <col min="6395" max="6395" width="9.7109375" style="75" customWidth="1"/>
    <col min="6396" max="6396" width="7" style="75" bestFit="1" customWidth="1"/>
    <col min="6397" max="6397" width="79" style="75" customWidth="1"/>
    <col min="6398" max="6398" width="18.42578125" style="75" customWidth="1"/>
    <col min="6399" max="6400" width="0" style="75" hidden="1" customWidth="1"/>
    <col min="6401" max="6401" width="11.140625" style="75" customWidth="1"/>
    <col min="6402" max="6407" width="0" style="75" hidden="1" customWidth="1"/>
    <col min="6408" max="6408" width="17.85546875" style="75" bestFit="1" customWidth="1"/>
    <col min="6409" max="6650" width="8.85546875" style="75"/>
    <col min="6651" max="6651" width="9.7109375" style="75" customWidth="1"/>
    <col min="6652" max="6652" width="7" style="75" bestFit="1" customWidth="1"/>
    <col min="6653" max="6653" width="79" style="75" customWidth="1"/>
    <col min="6654" max="6654" width="18.42578125" style="75" customWidth="1"/>
    <col min="6655" max="6656" width="0" style="75" hidden="1" customWidth="1"/>
    <col min="6657" max="6657" width="11.140625" style="75" customWidth="1"/>
    <col min="6658" max="6663" width="0" style="75" hidden="1" customWidth="1"/>
    <col min="6664" max="6664" width="17.85546875" style="75" bestFit="1" customWidth="1"/>
    <col min="6665" max="6906" width="8.85546875" style="75"/>
    <col min="6907" max="6907" width="9.7109375" style="75" customWidth="1"/>
    <col min="6908" max="6908" width="7" style="75" bestFit="1" customWidth="1"/>
    <col min="6909" max="6909" width="79" style="75" customWidth="1"/>
    <col min="6910" max="6910" width="18.42578125" style="75" customWidth="1"/>
    <col min="6911" max="6912" width="0" style="75" hidden="1" customWidth="1"/>
    <col min="6913" max="6913" width="11.140625" style="75" customWidth="1"/>
    <col min="6914" max="6919" width="0" style="75" hidden="1" customWidth="1"/>
    <col min="6920" max="6920" width="17.85546875" style="75" bestFit="1" customWidth="1"/>
    <col min="6921" max="7162" width="8.85546875" style="75"/>
    <col min="7163" max="7163" width="9.7109375" style="75" customWidth="1"/>
    <col min="7164" max="7164" width="7" style="75" bestFit="1" customWidth="1"/>
    <col min="7165" max="7165" width="79" style="75" customWidth="1"/>
    <col min="7166" max="7166" width="18.42578125" style="75" customWidth="1"/>
    <col min="7167" max="7168" width="0" style="75" hidden="1" customWidth="1"/>
    <col min="7169" max="7169" width="11.140625" style="75" customWidth="1"/>
    <col min="7170" max="7175" width="0" style="75" hidden="1" customWidth="1"/>
    <col min="7176" max="7176" width="17.85546875" style="75" bestFit="1" customWidth="1"/>
    <col min="7177" max="7418" width="8.85546875" style="75"/>
    <col min="7419" max="7419" width="9.7109375" style="75" customWidth="1"/>
    <col min="7420" max="7420" width="7" style="75" bestFit="1" customWidth="1"/>
    <col min="7421" max="7421" width="79" style="75" customWidth="1"/>
    <col min="7422" max="7422" width="18.42578125" style="75" customWidth="1"/>
    <col min="7423" max="7424" width="0" style="75" hidden="1" customWidth="1"/>
    <col min="7425" max="7425" width="11.140625" style="75" customWidth="1"/>
    <col min="7426" max="7431" width="0" style="75" hidden="1" customWidth="1"/>
    <col min="7432" max="7432" width="17.85546875" style="75" bestFit="1" customWidth="1"/>
    <col min="7433" max="7674" width="8.85546875" style="75"/>
    <col min="7675" max="7675" width="9.7109375" style="75" customWidth="1"/>
    <col min="7676" max="7676" width="7" style="75" bestFit="1" customWidth="1"/>
    <col min="7677" max="7677" width="79" style="75" customWidth="1"/>
    <col min="7678" max="7678" width="18.42578125" style="75" customWidth="1"/>
    <col min="7679" max="7680" width="0" style="75" hidden="1" customWidth="1"/>
    <col min="7681" max="7681" width="11.140625" style="75" customWidth="1"/>
    <col min="7682" max="7687" width="0" style="75" hidden="1" customWidth="1"/>
    <col min="7688" max="7688" width="17.85546875" style="75" bestFit="1" customWidth="1"/>
    <col min="7689" max="7930" width="8.85546875" style="75"/>
    <col min="7931" max="7931" width="9.7109375" style="75" customWidth="1"/>
    <col min="7932" max="7932" width="7" style="75" bestFit="1" customWidth="1"/>
    <col min="7933" max="7933" width="79" style="75" customWidth="1"/>
    <col min="7934" max="7934" width="18.42578125" style="75" customWidth="1"/>
    <col min="7935" max="7936" width="0" style="75" hidden="1" customWidth="1"/>
    <col min="7937" max="7937" width="11.140625" style="75" customWidth="1"/>
    <col min="7938" max="7943" width="0" style="75" hidden="1" customWidth="1"/>
    <col min="7944" max="7944" width="17.85546875" style="75" bestFit="1" customWidth="1"/>
    <col min="7945" max="8186" width="8.85546875" style="75"/>
    <col min="8187" max="8187" width="9.7109375" style="75" customWidth="1"/>
    <col min="8188" max="8188" width="7" style="75" bestFit="1" customWidth="1"/>
    <col min="8189" max="8189" width="79" style="75" customWidth="1"/>
    <col min="8190" max="8190" width="18.42578125" style="75" customWidth="1"/>
    <col min="8191" max="8192" width="0" style="75" hidden="1" customWidth="1"/>
    <col min="8193" max="8193" width="11.140625" style="75" customWidth="1"/>
    <col min="8194" max="8199" width="0" style="75" hidden="1" customWidth="1"/>
    <col min="8200" max="8200" width="17.85546875" style="75" bestFit="1" customWidth="1"/>
    <col min="8201" max="8442" width="8.85546875" style="75"/>
    <col min="8443" max="8443" width="9.7109375" style="75" customWidth="1"/>
    <col min="8444" max="8444" width="7" style="75" bestFit="1" customWidth="1"/>
    <col min="8445" max="8445" width="79" style="75" customWidth="1"/>
    <col min="8446" max="8446" width="18.42578125" style="75" customWidth="1"/>
    <col min="8447" max="8448" width="0" style="75" hidden="1" customWidth="1"/>
    <col min="8449" max="8449" width="11.140625" style="75" customWidth="1"/>
    <col min="8450" max="8455" width="0" style="75" hidden="1" customWidth="1"/>
    <col min="8456" max="8456" width="17.85546875" style="75" bestFit="1" customWidth="1"/>
    <col min="8457" max="8698" width="8.85546875" style="75"/>
    <col min="8699" max="8699" width="9.7109375" style="75" customWidth="1"/>
    <col min="8700" max="8700" width="7" style="75" bestFit="1" customWidth="1"/>
    <col min="8701" max="8701" width="79" style="75" customWidth="1"/>
    <col min="8702" max="8702" width="18.42578125" style="75" customWidth="1"/>
    <col min="8703" max="8704" width="0" style="75" hidden="1" customWidth="1"/>
    <col min="8705" max="8705" width="11.140625" style="75" customWidth="1"/>
    <col min="8706" max="8711" width="0" style="75" hidden="1" customWidth="1"/>
    <col min="8712" max="8712" width="17.85546875" style="75" bestFit="1" customWidth="1"/>
    <col min="8713" max="8954" width="8.85546875" style="75"/>
    <col min="8955" max="8955" width="9.7109375" style="75" customWidth="1"/>
    <col min="8956" max="8956" width="7" style="75" bestFit="1" customWidth="1"/>
    <col min="8957" max="8957" width="79" style="75" customWidth="1"/>
    <col min="8958" max="8958" width="18.42578125" style="75" customWidth="1"/>
    <col min="8959" max="8960" width="0" style="75" hidden="1" customWidth="1"/>
    <col min="8961" max="8961" width="11.140625" style="75" customWidth="1"/>
    <col min="8962" max="8967" width="0" style="75" hidden="1" customWidth="1"/>
    <col min="8968" max="8968" width="17.85546875" style="75" bestFit="1" customWidth="1"/>
    <col min="8969" max="9210" width="8.85546875" style="75"/>
    <col min="9211" max="9211" width="9.7109375" style="75" customWidth="1"/>
    <col min="9212" max="9212" width="7" style="75" bestFit="1" customWidth="1"/>
    <col min="9213" max="9213" width="79" style="75" customWidth="1"/>
    <col min="9214" max="9214" width="18.42578125" style="75" customWidth="1"/>
    <col min="9215" max="9216" width="0" style="75" hidden="1" customWidth="1"/>
    <col min="9217" max="9217" width="11.140625" style="75" customWidth="1"/>
    <col min="9218" max="9223" width="0" style="75" hidden="1" customWidth="1"/>
    <col min="9224" max="9224" width="17.85546875" style="75" bestFit="1" customWidth="1"/>
    <col min="9225" max="9466" width="8.85546875" style="75"/>
    <col min="9467" max="9467" width="9.7109375" style="75" customWidth="1"/>
    <col min="9468" max="9468" width="7" style="75" bestFit="1" customWidth="1"/>
    <col min="9469" max="9469" width="79" style="75" customWidth="1"/>
    <col min="9470" max="9470" width="18.42578125" style="75" customWidth="1"/>
    <col min="9471" max="9472" width="0" style="75" hidden="1" customWidth="1"/>
    <col min="9473" max="9473" width="11.140625" style="75" customWidth="1"/>
    <col min="9474" max="9479" width="0" style="75" hidden="1" customWidth="1"/>
    <col min="9480" max="9480" width="17.85546875" style="75" bestFit="1" customWidth="1"/>
    <col min="9481" max="9722" width="8.85546875" style="75"/>
    <col min="9723" max="9723" width="9.7109375" style="75" customWidth="1"/>
    <col min="9724" max="9724" width="7" style="75" bestFit="1" customWidth="1"/>
    <col min="9725" max="9725" width="79" style="75" customWidth="1"/>
    <col min="9726" max="9726" width="18.42578125" style="75" customWidth="1"/>
    <col min="9727" max="9728" width="0" style="75" hidden="1" customWidth="1"/>
    <col min="9729" max="9729" width="11.140625" style="75" customWidth="1"/>
    <col min="9730" max="9735" width="0" style="75" hidden="1" customWidth="1"/>
    <col min="9736" max="9736" width="17.85546875" style="75" bestFit="1" customWidth="1"/>
    <col min="9737" max="9978" width="8.85546875" style="75"/>
    <col min="9979" max="9979" width="9.7109375" style="75" customWidth="1"/>
    <col min="9980" max="9980" width="7" style="75" bestFit="1" customWidth="1"/>
    <col min="9981" max="9981" width="79" style="75" customWidth="1"/>
    <col min="9982" max="9982" width="18.42578125" style="75" customWidth="1"/>
    <col min="9983" max="9984" width="0" style="75" hidden="1" customWidth="1"/>
    <col min="9985" max="9985" width="11.140625" style="75" customWidth="1"/>
    <col min="9986" max="9991" width="0" style="75" hidden="1" customWidth="1"/>
    <col min="9992" max="9992" width="17.85546875" style="75" bestFit="1" customWidth="1"/>
    <col min="9993" max="10234" width="8.85546875" style="75"/>
    <col min="10235" max="10235" width="9.7109375" style="75" customWidth="1"/>
    <col min="10236" max="10236" width="7" style="75" bestFit="1" customWidth="1"/>
    <col min="10237" max="10237" width="79" style="75" customWidth="1"/>
    <col min="10238" max="10238" width="18.42578125" style="75" customWidth="1"/>
    <col min="10239" max="10240" width="0" style="75" hidden="1" customWidth="1"/>
    <col min="10241" max="10241" width="11.140625" style="75" customWidth="1"/>
    <col min="10242" max="10247" width="0" style="75" hidden="1" customWidth="1"/>
    <col min="10248" max="10248" width="17.85546875" style="75" bestFit="1" customWidth="1"/>
    <col min="10249" max="10490" width="8.85546875" style="75"/>
    <col min="10491" max="10491" width="9.7109375" style="75" customWidth="1"/>
    <col min="10492" max="10492" width="7" style="75" bestFit="1" customWidth="1"/>
    <col min="10493" max="10493" width="79" style="75" customWidth="1"/>
    <col min="10494" max="10494" width="18.42578125" style="75" customWidth="1"/>
    <col min="10495" max="10496" width="0" style="75" hidden="1" customWidth="1"/>
    <col min="10497" max="10497" width="11.140625" style="75" customWidth="1"/>
    <col min="10498" max="10503" width="0" style="75" hidden="1" customWidth="1"/>
    <col min="10504" max="10504" width="17.85546875" style="75" bestFit="1" customWidth="1"/>
    <col min="10505" max="10746" width="8.85546875" style="75"/>
    <col min="10747" max="10747" width="9.7109375" style="75" customWidth="1"/>
    <col min="10748" max="10748" width="7" style="75" bestFit="1" customWidth="1"/>
    <col min="10749" max="10749" width="79" style="75" customWidth="1"/>
    <col min="10750" max="10750" width="18.42578125" style="75" customWidth="1"/>
    <col min="10751" max="10752" width="0" style="75" hidden="1" customWidth="1"/>
    <col min="10753" max="10753" width="11.140625" style="75" customWidth="1"/>
    <col min="10754" max="10759" width="0" style="75" hidden="1" customWidth="1"/>
    <col min="10760" max="10760" width="17.85546875" style="75" bestFit="1" customWidth="1"/>
    <col min="10761" max="11002" width="8.85546875" style="75"/>
    <col min="11003" max="11003" width="9.7109375" style="75" customWidth="1"/>
    <col min="11004" max="11004" width="7" style="75" bestFit="1" customWidth="1"/>
    <col min="11005" max="11005" width="79" style="75" customWidth="1"/>
    <col min="11006" max="11006" width="18.42578125" style="75" customWidth="1"/>
    <col min="11007" max="11008" width="0" style="75" hidden="1" customWidth="1"/>
    <col min="11009" max="11009" width="11.140625" style="75" customWidth="1"/>
    <col min="11010" max="11015" width="0" style="75" hidden="1" customWidth="1"/>
    <col min="11016" max="11016" width="17.85546875" style="75" bestFit="1" customWidth="1"/>
    <col min="11017" max="11258" width="8.85546875" style="75"/>
    <col min="11259" max="11259" width="9.7109375" style="75" customWidth="1"/>
    <col min="11260" max="11260" width="7" style="75" bestFit="1" customWidth="1"/>
    <col min="11261" max="11261" width="79" style="75" customWidth="1"/>
    <col min="11262" max="11262" width="18.42578125" style="75" customWidth="1"/>
    <col min="11263" max="11264" width="0" style="75" hidden="1" customWidth="1"/>
    <col min="11265" max="11265" width="11.140625" style="75" customWidth="1"/>
    <col min="11266" max="11271" width="0" style="75" hidden="1" customWidth="1"/>
    <col min="11272" max="11272" width="17.85546875" style="75" bestFit="1" customWidth="1"/>
    <col min="11273" max="11514" width="8.85546875" style="75"/>
    <col min="11515" max="11515" width="9.7109375" style="75" customWidth="1"/>
    <col min="11516" max="11516" width="7" style="75" bestFit="1" customWidth="1"/>
    <col min="11517" max="11517" width="79" style="75" customWidth="1"/>
    <col min="11518" max="11518" width="18.42578125" style="75" customWidth="1"/>
    <col min="11519" max="11520" width="0" style="75" hidden="1" customWidth="1"/>
    <col min="11521" max="11521" width="11.140625" style="75" customWidth="1"/>
    <col min="11522" max="11527" width="0" style="75" hidden="1" customWidth="1"/>
    <col min="11528" max="11528" width="17.85546875" style="75" bestFit="1" customWidth="1"/>
    <col min="11529" max="11770" width="8.85546875" style="75"/>
    <col min="11771" max="11771" width="9.7109375" style="75" customWidth="1"/>
    <col min="11772" max="11772" width="7" style="75" bestFit="1" customWidth="1"/>
    <col min="11773" max="11773" width="79" style="75" customWidth="1"/>
    <col min="11774" max="11774" width="18.42578125" style="75" customWidth="1"/>
    <col min="11775" max="11776" width="0" style="75" hidden="1" customWidth="1"/>
    <col min="11777" max="11777" width="11.140625" style="75" customWidth="1"/>
    <col min="11778" max="11783" width="0" style="75" hidden="1" customWidth="1"/>
    <col min="11784" max="11784" width="17.85546875" style="75" bestFit="1" customWidth="1"/>
    <col min="11785" max="12026" width="8.85546875" style="75"/>
    <col min="12027" max="12027" width="9.7109375" style="75" customWidth="1"/>
    <col min="12028" max="12028" width="7" style="75" bestFit="1" customWidth="1"/>
    <col min="12029" max="12029" width="79" style="75" customWidth="1"/>
    <col min="12030" max="12030" width="18.42578125" style="75" customWidth="1"/>
    <col min="12031" max="12032" width="0" style="75" hidden="1" customWidth="1"/>
    <col min="12033" max="12033" width="11.140625" style="75" customWidth="1"/>
    <col min="12034" max="12039" width="0" style="75" hidden="1" customWidth="1"/>
    <col min="12040" max="12040" width="17.85546875" style="75" bestFit="1" customWidth="1"/>
    <col min="12041" max="12282" width="8.85546875" style="75"/>
    <col min="12283" max="12283" width="9.7109375" style="75" customWidth="1"/>
    <col min="12284" max="12284" width="7" style="75" bestFit="1" customWidth="1"/>
    <col min="12285" max="12285" width="79" style="75" customWidth="1"/>
    <col min="12286" max="12286" width="18.42578125" style="75" customWidth="1"/>
    <col min="12287" max="12288" width="0" style="75" hidden="1" customWidth="1"/>
    <col min="12289" max="12289" width="11.140625" style="75" customWidth="1"/>
    <col min="12290" max="12295" width="0" style="75" hidden="1" customWidth="1"/>
    <col min="12296" max="12296" width="17.85546875" style="75" bestFit="1" customWidth="1"/>
    <col min="12297" max="12538" width="8.85546875" style="75"/>
    <col min="12539" max="12539" width="9.7109375" style="75" customWidth="1"/>
    <col min="12540" max="12540" width="7" style="75" bestFit="1" customWidth="1"/>
    <col min="12541" max="12541" width="79" style="75" customWidth="1"/>
    <col min="12542" max="12542" width="18.42578125" style="75" customWidth="1"/>
    <col min="12543" max="12544" width="0" style="75" hidden="1" customWidth="1"/>
    <col min="12545" max="12545" width="11.140625" style="75" customWidth="1"/>
    <col min="12546" max="12551" width="0" style="75" hidden="1" customWidth="1"/>
    <col min="12552" max="12552" width="17.85546875" style="75" bestFit="1" customWidth="1"/>
    <col min="12553" max="12794" width="8.85546875" style="75"/>
    <col min="12795" max="12795" width="9.7109375" style="75" customWidth="1"/>
    <col min="12796" max="12796" width="7" style="75" bestFit="1" customWidth="1"/>
    <col min="12797" max="12797" width="79" style="75" customWidth="1"/>
    <col min="12798" max="12798" width="18.42578125" style="75" customWidth="1"/>
    <col min="12799" max="12800" width="0" style="75" hidden="1" customWidth="1"/>
    <col min="12801" max="12801" width="11.140625" style="75" customWidth="1"/>
    <col min="12802" max="12807" width="0" style="75" hidden="1" customWidth="1"/>
    <col min="12808" max="12808" width="17.85546875" style="75" bestFit="1" customWidth="1"/>
    <col min="12809" max="13050" width="8.85546875" style="75"/>
    <col min="13051" max="13051" width="9.7109375" style="75" customWidth="1"/>
    <col min="13052" max="13052" width="7" style="75" bestFit="1" customWidth="1"/>
    <col min="13053" max="13053" width="79" style="75" customWidth="1"/>
    <col min="13054" max="13054" width="18.42578125" style="75" customWidth="1"/>
    <col min="13055" max="13056" width="0" style="75" hidden="1" customWidth="1"/>
    <col min="13057" max="13057" width="11.140625" style="75" customWidth="1"/>
    <col min="13058" max="13063" width="0" style="75" hidden="1" customWidth="1"/>
    <col min="13064" max="13064" width="17.85546875" style="75" bestFit="1" customWidth="1"/>
    <col min="13065" max="13306" width="8.85546875" style="75"/>
    <col min="13307" max="13307" width="9.7109375" style="75" customWidth="1"/>
    <col min="13308" max="13308" width="7" style="75" bestFit="1" customWidth="1"/>
    <col min="13309" max="13309" width="79" style="75" customWidth="1"/>
    <col min="13310" max="13310" width="18.42578125" style="75" customWidth="1"/>
    <col min="13311" max="13312" width="0" style="75" hidden="1" customWidth="1"/>
    <col min="13313" max="13313" width="11.140625" style="75" customWidth="1"/>
    <col min="13314" max="13319" width="0" style="75" hidden="1" customWidth="1"/>
    <col min="13320" max="13320" width="17.85546875" style="75" bestFit="1" customWidth="1"/>
    <col min="13321" max="13562" width="8.85546875" style="75"/>
    <col min="13563" max="13563" width="9.7109375" style="75" customWidth="1"/>
    <col min="13564" max="13564" width="7" style="75" bestFit="1" customWidth="1"/>
    <col min="13565" max="13565" width="79" style="75" customWidth="1"/>
    <col min="13566" max="13566" width="18.42578125" style="75" customWidth="1"/>
    <col min="13567" max="13568" width="0" style="75" hidden="1" customWidth="1"/>
    <col min="13569" max="13569" width="11.140625" style="75" customWidth="1"/>
    <col min="13570" max="13575" width="0" style="75" hidden="1" customWidth="1"/>
    <col min="13576" max="13576" width="17.85546875" style="75" bestFit="1" customWidth="1"/>
    <col min="13577" max="13818" width="8.85546875" style="75"/>
    <col min="13819" max="13819" width="9.7109375" style="75" customWidth="1"/>
    <col min="13820" max="13820" width="7" style="75" bestFit="1" customWidth="1"/>
    <col min="13821" max="13821" width="79" style="75" customWidth="1"/>
    <col min="13822" max="13822" width="18.42578125" style="75" customWidth="1"/>
    <col min="13823" max="13824" width="0" style="75" hidden="1" customWidth="1"/>
    <col min="13825" max="13825" width="11.140625" style="75" customWidth="1"/>
    <col min="13826" max="13831" width="0" style="75" hidden="1" customWidth="1"/>
    <col min="13832" max="13832" width="17.85546875" style="75" bestFit="1" customWidth="1"/>
    <col min="13833" max="14074" width="8.85546875" style="75"/>
    <col min="14075" max="14075" width="9.7109375" style="75" customWidth="1"/>
    <col min="14076" max="14076" width="7" style="75" bestFit="1" customWidth="1"/>
    <col min="14077" max="14077" width="79" style="75" customWidth="1"/>
    <col min="14078" max="14078" width="18.42578125" style="75" customWidth="1"/>
    <col min="14079" max="14080" width="0" style="75" hidden="1" customWidth="1"/>
    <col min="14081" max="14081" width="11.140625" style="75" customWidth="1"/>
    <col min="14082" max="14087" width="0" style="75" hidden="1" customWidth="1"/>
    <col min="14088" max="14088" width="17.85546875" style="75" bestFit="1" customWidth="1"/>
    <col min="14089" max="14330" width="8.85546875" style="75"/>
    <col min="14331" max="14331" width="9.7109375" style="75" customWidth="1"/>
    <col min="14332" max="14332" width="7" style="75" bestFit="1" customWidth="1"/>
    <col min="14333" max="14333" width="79" style="75" customWidth="1"/>
    <col min="14334" max="14334" width="18.42578125" style="75" customWidth="1"/>
    <col min="14335" max="14336" width="0" style="75" hidden="1" customWidth="1"/>
    <col min="14337" max="14337" width="11.140625" style="75" customWidth="1"/>
    <col min="14338" max="14343" width="0" style="75" hidden="1" customWidth="1"/>
    <col min="14344" max="14344" width="17.85546875" style="75" bestFit="1" customWidth="1"/>
    <col min="14345" max="14586" width="8.85546875" style="75"/>
    <col min="14587" max="14587" width="9.7109375" style="75" customWidth="1"/>
    <col min="14588" max="14588" width="7" style="75" bestFit="1" customWidth="1"/>
    <col min="14589" max="14589" width="79" style="75" customWidth="1"/>
    <col min="14590" max="14590" width="18.42578125" style="75" customWidth="1"/>
    <col min="14591" max="14592" width="0" style="75" hidden="1" customWidth="1"/>
    <col min="14593" max="14593" width="11.140625" style="75" customWidth="1"/>
    <col min="14594" max="14599" width="0" style="75" hidden="1" customWidth="1"/>
    <col min="14600" max="14600" width="17.85546875" style="75" bestFit="1" customWidth="1"/>
    <col min="14601" max="14842" width="8.85546875" style="75"/>
    <col min="14843" max="14843" width="9.7109375" style="75" customWidth="1"/>
    <col min="14844" max="14844" width="7" style="75" bestFit="1" customWidth="1"/>
    <col min="14845" max="14845" width="79" style="75" customWidth="1"/>
    <col min="14846" max="14846" width="18.42578125" style="75" customWidth="1"/>
    <col min="14847" max="14848" width="0" style="75" hidden="1" customWidth="1"/>
    <col min="14849" max="14849" width="11.140625" style="75" customWidth="1"/>
    <col min="14850" max="14855" width="0" style="75" hidden="1" customWidth="1"/>
    <col min="14856" max="14856" width="17.85546875" style="75" bestFit="1" customWidth="1"/>
    <col min="14857" max="15098" width="8.85546875" style="75"/>
    <col min="15099" max="15099" width="9.7109375" style="75" customWidth="1"/>
    <col min="15100" max="15100" width="7" style="75" bestFit="1" customWidth="1"/>
    <col min="15101" max="15101" width="79" style="75" customWidth="1"/>
    <col min="15102" max="15102" width="18.42578125" style="75" customWidth="1"/>
    <col min="15103" max="15104" width="0" style="75" hidden="1" customWidth="1"/>
    <col min="15105" max="15105" width="11.140625" style="75" customWidth="1"/>
    <col min="15106" max="15111" width="0" style="75" hidden="1" customWidth="1"/>
    <col min="15112" max="15112" width="17.85546875" style="75" bestFit="1" customWidth="1"/>
    <col min="15113" max="15354" width="8.85546875" style="75"/>
    <col min="15355" max="15355" width="9.7109375" style="75" customWidth="1"/>
    <col min="15356" max="15356" width="7" style="75" bestFit="1" customWidth="1"/>
    <col min="15357" max="15357" width="79" style="75" customWidth="1"/>
    <col min="15358" max="15358" width="18.42578125" style="75" customWidth="1"/>
    <col min="15359" max="15360" width="0" style="75" hidden="1" customWidth="1"/>
    <col min="15361" max="15361" width="11.140625" style="75" customWidth="1"/>
    <col min="15362" max="15367" width="0" style="75" hidden="1" customWidth="1"/>
    <col min="15368" max="15368" width="17.85546875" style="75" bestFit="1" customWidth="1"/>
    <col min="15369" max="15610" width="8.85546875" style="75"/>
    <col min="15611" max="15611" width="9.7109375" style="75" customWidth="1"/>
    <col min="15612" max="15612" width="7" style="75" bestFit="1" customWidth="1"/>
    <col min="15613" max="15613" width="79" style="75" customWidth="1"/>
    <col min="15614" max="15614" width="18.42578125" style="75" customWidth="1"/>
    <col min="15615" max="15616" width="0" style="75" hidden="1" customWidth="1"/>
    <col min="15617" max="15617" width="11.140625" style="75" customWidth="1"/>
    <col min="15618" max="15623" width="0" style="75" hidden="1" customWidth="1"/>
    <col min="15624" max="15624" width="17.85546875" style="75" bestFit="1" customWidth="1"/>
    <col min="15625" max="15866" width="8.85546875" style="75"/>
    <col min="15867" max="15867" width="9.7109375" style="75" customWidth="1"/>
    <col min="15868" max="15868" width="7" style="75" bestFit="1" customWidth="1"/>
    <col min="15869" max="15869" width="79" style="75" customWidth="1"/>
    <col min="15870" max="15870" width="18.42578125" style="75" customWidth="1"/>
    <col min="15871" max="15872" width="0" style="75" hidden="1" customWidth="1"/>
    <col min="15873" max="15873" width="11.140625" style="75" customWidth="1"/>
    <col min="15874" max="15879" width="0" style="75" hidden="1" customWidth="1"/>
    <col min="15880" max="15880" width="17.85546875" style="75" bestFit="1" customWidth="1"/>
    <col min="15881" max="16122" width="8.85546875" style="75"/>
    <col min="16123" max="16123" width="9.7109375" style="75" customWidth="1"/>
    <col min="16124" max="16124" width="7" style="75" bestFit="1" customWidth="1"/>
    <col min="16125" max="16125" width="79" style="75" customWidth="1"/>
    <col min="16126" max="16126" width="18.42578125" style="75" customWidth="1"/>
    <col min="16127" max="16128" width="0" style="75" hidden="1" customWidth="1"/>
    <col min="16129" max="16129" width="11.140625" style="75" customWidth="1"/>
    <col min="16130" max="16135" width="0" style="75" hidden="1" customWidth="1"/>
    <col min="16136" max="16136" width="17.85546875" style="75" bestFit="1" customWidth="1"/>
    <col min="16137" max="16384" width="8.85546875" style="75"/>
  </cols>
  <sheetData>
    <row r="1" spans="1:17" ht="14.45" customHeight="1" thickBot="1" x14ac:dyDescent="0.3">
      <c r="A1" s="933" t="s">
        <v>0</v>
      </c>
      <c r="B1" s="934"/>
      <c r="C1" s="947"/>
      <c r="D1" s="933" t="s">
        <v>623</v>
      </c>
      <c r="E1" s="934"/>
      <c r="F1" s="944" t="s">
        <v>67</v>
      </c>
      <c r="G1" s="938" t="s">
        <v>68</v>
      </c>
      <c r="H1" s="939"/>
      <c r="I1" s="939"/>
      <c r="J1" s="940"/>
      <c r="K1" s="960" t="s">
        <v>69</v>
      </c>
      <c r="L1" s="961"/>
      <c r="M1" s="961"/>
      <c r="N1" s="961"/>
      <c r="O1" s="962"/>
      <c r="P1" s="916" t="s">
        <v>70</v>
      </c>
      <c r="Q1" s="917"/>
    </row>
    <row r="2" spans="1:17" ht="14.45" customHeight="1" thickBot="1" x14ac:dyDescent="0.3">
      <c r="A2" s="951" t="s">
        <v>71</v>
      </c>
      <c r="B2" s="952"/>
      <c r="C2" s="953"/>
      <c r="D2" s="958"/>
      <c r="E2" s="959"/>
      <c r="F2" s="945"/>
      <c r="G2" s="922" t="s">
        <v>72</v>
      </c>
      <c r="H2" s="923"/>
      <c r="I2" s="923"/>
      <c r="J2" s="924"/>
      <c r="K2" s="963" t="s">
        <v>624</v>
      </c>
      <c r="L2" s="954" t="s">
        <v>74</v>
      </c>
      <c r="M2" s="954" t="s">
        <v>75</v>
      </c>
      <c r="N2" s="955" t="s">
        <v>76</v>
      </c>
      <c r="O2" s="956" t="s">
        <v>77</v>
      </c>
      <c r="P2" s="918"/>
      <c r="Q2" s="919"/>
    </row>
    <row r="3" spans="1:17" ht="40.9" customHeight="1" thickBot="1" x14ac:dyDescent="0.3">
      <c r="A3" s="76" t="s">
        <v>78</v>
      </c>
      <c r="B3" s="77" t="s">
        <v>79</v>
      </c>
      <c r="C3" s="78" t="s">
        <v>80</v>
      </c>
      <c r="D3" s="223" t="s">
        <v>145</v>
      </c>
      <c r="E3" s="224" t="s">
        <v>1346</v>
      </c>
      <c r="F3" s="946"/>
      <c r="G3" s="79" t="s">
        <v>82</v>
      </c>
      <c r="H3" s="80" t="s">
        <v>83</v>
      </c>
      <c r="I3" s="81" t="s">
        <v>84</v>
      </c>
      <c r="J3" s="225" t="s">
        <v>85</v>
      </c>
      <c r="K3" s="964"/>
      <c r="L3" s="950"/>
      <c r="M3" s="950"/>
      <c r="N3" s="932"/>
      <c r="O3" s="957"/>
      <c r="P3" s="82" t="s">
        <v>86</v>
      </c>
      <c r="Q3" s="82" t="s">
        <v>87</v>
      </c>
    </row>
    <row r="4" spans="1:17" s="92" customFormat="1" ht="19.899999999999999" customHeight="1" x14ac:dyDescent="0.25">
      <c r="A4" s="179"/>
      <c r="B4" s="88"/>
      <c r="C4" s="85" t="s">
        <v>88</v>
      </c>
      <c r="D4" s="86"/>
      <c r="E4" s="87"/>
      <c r="F4" s="89">
        <v>12603094.77</v>
      </c>
      <c r="G4" s="226">
        <v>10603094.77</v>
      </c>
      <c r="H4" s="226">
        <v>0</v>
      </c>
      <c r="I4" s="226">
        <v>10603094.77</v>
      </c>
      <c r="J4" s="227">
        <v>2000000</v>
      </c>
      <c r="K4" s="228">
        <v>0</v>
      </c>
      <c r="L4" s="228">
        <v>0</v>
      </c>
      <c r="M4" s="228">
        <v>0</v>
      </c>
      <c r="N4" s="229">
        <v>0</v>
      </c>
      <c r="O4" s="229">
        <v>0</v>
      </c>
      <c r="P4" s="230">
        <v>0</v>
      </c>
      <c r="Q4" s="230">
        <v>0</v>
      </c>
    </row>
    <row r="5" spans="1:17" s="92" customFormat="1" ht="14.45" customHeight="1" x14ac:dyDescent="0.25">
      <c r="A5" s="179"/>
      <c r="B5" s="88"/>
      <c r="C5" s="93" t="s">
        <v>89</v>
      </c>
      <c r="D5" s="94"/>
      <c r="E5" s="95"/>
      <c r="F5" s="96">
        <v>2000000</v>
      </c>
      <c r="G5" s="231"/>
      <c r="H5" s="231"/>
      <c r="I5" s="231"/>
      <c r="J5" s="232"/>
      <c r="K5" s="231"/>
      <c r="L5" s="231"/>
      <c r="M5" s="231"/>
      <c r="N5" s="232"/>
      <c r="O5" s="232"/>
      <c r="P5" s="231"/>
      <c r="Q5" s="231"/>
    </row>
    <row r="6" spans="1:17" ht="18" customHeight="1" x14ac:dyDescent="0.25">
      <c r="A6" s="98" t="s">
        <v>90</v>
      </c>
      <c r="B6" s="99" t="s">
        <v>91</v>
      </c>
      <c r="C6" s="100" t="s">
        <v>92</v>
      </c>
      <c r="D6" s="101" t="s">
        <v>93</v>
      </c>
      <c r="E6" s="233"/>
      <c r="F6" s="102">
        <v>62680000</v>
      </c>
      <c r="G6" s="102">
        <v>62470927.890000001</v>
      </c>
      <c r="H6" s="102">
        <v>0</v>
      </c>
      <c r="I6" s="102">
        <v>62470927.890000001</v>
      </c>
      <c r="J6" s="116">
        <v>209072.1099999994</v>
      </c>
      <c r="K6" s="102">
        <v>0</v>
      </c>
      <c r="L6" s="102">
        <v>0</v>
      </c>
      <c r="M6" s="102">
        <v>0</v>
      </c>
      <c r="N6" s="116">
        <v>0</v>
      </c>
      <c r="O6" s="116">
        <v>0</v>
      </c>
      <c r="P6" s="102">
        <v>62470927.890000001</v>
      </c>
      <c r="Q6" s="102">
        <v>0</v>
      </c>
    </row>
    <row r="7" spans="1:17" ht="14.45" customHeight="1" x14ac:dyDescent="0.25">
      <c r="A7" s="103" t="s">
        <v>90</v>
      </c>
      <c r="B7" s="104" t="s">
        <v>94</v>
      </c>
      <c r="C7" s="105" t="s">
        <v>92</v>
      </c>
      <c r="D7" s="106" t="s">
        <v>95</v>
      </c>
      <c r="E7" s="234"/>
      <c r="F7" s="107">
        <v>62680000</v>
      </c>
      <c r="G7" s="107">
        <v>62470927.890000001</v>
      </c>
      <c r="H7" s="107">
        <v>0</v>
      </c>
      <c r="I7" s="107">
        <v>62470927.890000001</v>
      </c>
      <c r="J7" s="108">
        <v>209072.1099999994</v>
      </c>
      <c r="K7" s="107">
        <v>0</v>
      </c>
      <c r="L7" s="107">
        <v>0</v>
      </c>
      <c r="M7" s="107">
        <v>0</v>
      </c>
      <c r="N7" s="108">
        <v>0</v>
      </c>
      <c r="O7" s="108">
        <v>0</v>
      </c>
      <c r="P7" s="107">
        <v>62470927.890000001</v>
      </c>
      <c r="Q7" s="107">
        <v>0</v>
      </c>
    </row>
    <row r="8" spans="1:17" ht="14.45" customHeight="1" x14ac:dyDescent="0.25">
      <c r="A8" s="141" t="s">
        <v>90</v>
      </c>
      <c r="B8" s="142" t="s">
        <v>124</v>
      </c>
      <c r="C8" s="143" t="s">
        <v>150</v>
      </c>
      <c r="D8" s="185" t="s">
        <v>151</v>
      </c>
      <c r="E8" s="235"/>
      <c r="F8" s="186">
        <v>1680000</v>
      </c>
      <c r="G8" s="186">
        <v>1680000</v>
      </c>
      <c r="H8" s="186">
        <v>0</v>
      </c>
      <c r="I8" s="186">
        <v>1680000</v>
      </c>
      <c r="J8" s="187">
        <v>0</v>
      </c>
      <c r="K8" s="186">
        <v>0</v>
      </c>
      <c r="L8" s="186">
        <v>0</v>
      </c>
      <c r="M8" s="186">
        <v>0</v>
      </c>
      <c r="N8" s="187">
        <v>0</v>
      </c>
      <c r="O8" s="187">
        <v>0</v>
      </c>
      <c r="P8" s="186">
        <v>1680000</v>
      </c>
      <c r="Q8" s="186">
        <v>0</v>
      </c>
    </row>
    <row r="9" spans="1:17" ht="14.45" customHeight="1" x14ac:dyDescent="0.25">
      <c r="A9" s="169" t="s">
        <v>90</v>
      </c>
      <c r="B9" s="188" t="s">
        <v>152</v>
      </c>
      <c r="C9" s="189" t="s">
        <v>153</v>
      </c>
      <c r="D9" s="190" t="s">
        <v>154</v>
      </c>
      <c r="E9" s="236"/>
      <c r="F9" s="191">
        <v>1680000</v>
      </c>
      <c r="G9" s="191">
        <v>1680000</v>
      </c>
      <c r="H9" s="191">
        <v>0</v>
      </c>
      <c r="I9" s="191">
        <v>1680000</v>
      </c>
      <c r="J9" s="192">
        <v>0</v>
      </c>
      <c r="K9" s="191">
        <v>0</v>
      </c>
      <c r="L9" s="191">
        <v>0</v>
      </c>
      <c r="M9" s="191">
        <v>0</v>
      </c>
      <c r="N9" s="192">
        <v>0</v>
      </c>
      <c r="O9" s="192">
        <v>0</v>
      </c>
      <c r="P9" s="191">
        <v>1680000</v>
      </c>
      <c r="Q9" s="191">
        <v>0</v>
      </c>
    </row>
    <row r="10" spans="1:17" ht="14.45" customHeight="1" x14ac:dyDescent="0.25">
      <c r="A10" s="171" t="s">
        <v>90</v>
      </c>
      <c r="B10" s="172" t="s">
        <v>155</v>
      </c>
      <c r="C10" s="237" t="s">
        <v>156</v>
      </c>
      <c r="D10" s="238" t="s">
        <v>157</v>
      </c>
      <c r="E10" s="236" t="s">
        <v>625</v>
      </c>
      <c r="F10" s="239">
        <v>1680000</v>
      </c>
      <c r="G10" s="240">
        <v>1680000</v>
      </c>
      <c r="H10" s="240">
        <v>0</v>
      </c>
      <c r="I10" s="240">
        <v>1680000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1680000</v>
      </c>
      <c r="Q10" s="240">
        <v>0</v>
      </c>
    </row>
    <row r="11" spans="1:17" ht="14.45" customHeight="1" x14ac:dyDescent="0.25">
      <c r="A11" s="141" t="s">
        <v>90</v>
      </c>
      <c r="B11" s="142" t="s">
        <v>124</v>
      </c>
      <c r="C11" s="143" t="s">
        <v>158</v>
      </c>
      <c r="D11" s="185" t="s">
        <v>159</v>
      </c>
      <c r="E11" s="235"/>
      <c r="F11" s="186">
        <v>61000000</v>
      </c>
      <c r="G11" s="186">
        <v>60790927.890000001</v>
      </c>
      <c r="H11" s="186">
        <v>0</v>
      </c>
      <c r="I11" s="186">
        <v>60790927.890000001</v>
      </c>
      <c r="J11" s="187">
        <v>209072.1099999994</v>
      </c>
      <c r="K11" s="186">
        <v>0</v>
      </c>
      <c r="L11" s="186">
        <v>0</v>
      </c>
      <c r="M11" s="186">
        <v>0</v>
      </c>
      <c r="N11" s="187">
        <v>0</v>
      </c>
      <c r="O11" s="187">
        <v>0</v>
      </c>
      <c r="P11" s="186">
        <v>60790927.890000001</v>
      </c>
      <c r="Q11" s="186">
        <v>0</v>
      </c>
    </row>
    <row r="12" spans="1:17" ht="14.45" customHeight="1" x14ac:dyDescent="0.25">
      <c r="A12" s="193" t="s">
        <v>90</v>
      </c>
      <c r="B12" s="194" t="s">
        <v>152</v>
      </c>
      <c r="C12" s="189" t="s">
        <v>160</v>
      </c>
      <c r="D12" s="195" t="s">
        <v>161</v>
      </c>
      <c r="E12" s="236"/>
      <c r="F12" s="191">
        <v>61000000</v>
      </c>
      <c r="G12" s="191">
        <v>60790927.890000001</v>
      </c>
      <c r="H12" s="191">
        <v>0</v>
      </c>
      <c r="I12" s="191">
        <v>60790927.890000001</v>
      </c>
      <c r="J12" s="192">
        <v>209072.1099999994</v>
      </c>
      <c r="K12" s="191">
        <v>0</v>
      </c>
      <c r="L12" s="191">
        <v>0</v>
      </c>
      <c r="M12" s="191">
        <v>0</v>
      </c>
      <c r="N12" s="192">
        <v>0</v>
      </c>
      <c r="O12" s="192">
        <v>0</v>
      </c>
      <c r="P12" s="191">
        <v>60790927.890000001</v>
      </c>
      <c r="Q12" s="191">
        <v>0</v>
      </c>
    </row>
    <row r="13" spans="1:17" ht="14.45" customHeight="1" x14ac:dyDescent="0.25">
      <c r="A13" s="241" t="s">
        <v>90</v>
      </c>
      <c r="B13" s="242" t="s">
        <v>155</v>
      </c>
      <c r="C13" s="243" t="s">
        <v>162</v>
      </c>
      <c r="D13" s="244" t="s">
        <v>163</v>
      </c>
      <c r="E13" s="236" t="s">
        <v>626</v>
      </c>
      <c r="F13" s="245">
        <v>61000000</v>
      </c>
      <c r="G13" s="246">
        <v>60790927.890000001</v>
      </c>
      <c r="H13" s="246">
        <v>0</v>
      </c>
      <c r="I13" s="246">
        <v>60790927.890000001</v>
      </c>
      <c r="J13" s="246">
        <v>209072.1099999994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60790927.890000001</v>
      </c>
      <c r="Q13" s="246">
        <v>0</v>
      </c>
    </row>
    <row r="14" spans="1:17" ht="14.45" customHeight="1" x14ac:dyDescent="0.25">
      <c r="A14" s="98" t="s">
        <v>90</v>
      </c>
      <c r="B14" s="99" t="s">
        <v>91</v>
      </c>
      <c r="C14" s="109" t="s">
        <v>96</v>
      </c>
      <c r="D14" s="110" t="s">
        <v>97</v>
      </c>
      <c r="E14" s="247"/>
      <c r="F14" s="111">
        <v>336000</v>
      </c>
      <c r="G14" s="111">
        <v>445911.32</v>
      </c>
      <c r="H14" s="111">
        <v>53970.97</v>
      </c>
      <c r="I14" s="111">
        <v>499882.29000000004</v>
      </c>
      <c r="J14" s="112">
        <v>-163882.29000000004</v>
      </c>
      <c r="K14" s="111">
        <v>471975.82</v>
      </c>
      <c r="L14" s="111">
        <v>68880.070000000007</v>
      </c>
      <c r="M14" s="111">
        <v>403095.75</v>
      </c>
      <c r="N14" s="112">
        <v>0</v>
      </c>
      <c r="O14" s="112">
        <v>403095.75</v>
      </c>
      <c r="P14" s="111">
        <v>514791.39</v>
      </c>
      <c r="Q14" s="111">
        <v>457066.72</v>
      </c>
    </row>
    <row r="15" spans="1:17" ht="14.45" customHeight="1" x14ac:dyDescent="0.25">
      <c r="A15" s="103" t="s">
        <v>90</v>
      </c>
      <c r="B15" s="104" t="s">
        <v>94</v>
      </c>
      <c r="C15" s="105" t="s">
        <v>98</v>
      </c>
      <c r="D15" s="106" t="s">
        <v>99</v>
      </c>
      <c r="E15" s="234"/>
      <c r="F15" s="113">
        <v>250000</v>
      </c>
      <c r="G15" s="113">
        <v>196949.76000000001</v>
      </c>
      <c r="H15" s="113">
        <v>53970.97</v>
      </c>
      <c r="I15" s="113">
        <v>250920.73</v>
      </c>
      <c r="J15" s="114">
        <v>-920.73000000001048</v>
      </c>
      <c r="K15" s="113">
        <v>68880.070000000007</v>
      </c>
      <c r="L15" s="113">
        <v>68880.070000000007</v>
      </c>
      <c r="M15" s="113">
        <v>0</v>
      </c>
      <c r="N15" s="114">
        <v>0</v>
      </c>
      <c r="O15" s="114">
        <v>0</v>
      </c>
      <c r="P15" s="113">
        <v>265829.83</v>
      </c>
      <c r="Q15" s="113">
        <v>53970.97</v>
      </c>
    </row>
    <row r="16" spans="1:17" ht="14.45" customHeight="1" x14ac:dyDescent="0.25">
      <c r="A16" s="141" t="s">
        <v>90</v>
      </c>
      <c r="B16" s="142" t="s">
        <v>124</v>
      </c>
      <c r="C16" s="143" t="s">
        <v>164</v>
      </c>
      <c r="D16" s="185" t="s">
        <v>165</v>
      </c>
      <c r="E16" s="235"/>
      <c r="F16" s="196">
        <v>250000</v>
      </c>
      <c r="G16" s="196">
        <v>196949.76000000001</v>
      </c>
      <c r="H16" s="196">
        <v>53970.97</v>
      </c>
      <c r="I16" s="196">
        <v>250920.73</v>
      </c>
      <c r="J16" s="197">
        <v>-920.73000000001048</v>
      </c>
      <c r="K16" s="196">
        <v>68880.070000000007</v>
      </c>
      <c r="L16" s="196">
        <v>68880.070000000007</v>
      </c>
      <c r="M16" s="196">
        <v>0</v>
      </c>
      <c r="N16" s="197">
        <v>0</v>
      </c>
      <c r="O16" s="197">
        <v>0</v>
      </c>
      <c r="P16" s="196">
        <v>265829.83</v>
      </c>
      <c r="Q16" s="196">
        <v>53970.97</v>
      </c>
    </row>
    <row r="17" spans="1:18" ht="14.45" customHeight="1" x14ac:dyDescent="0.25">
      <c r="A17" s="193" t="s">
        <v>90</v>
      </c>
      <c r="B17" s="194" t="s">
        <v>152</v>
      </c>
      <c r="C17" s="189" t="s">
        <v>166</v>
      </c>
      <c r="D17" s="195" t="s">
        <v>167</v>
      </c>
      <c r="E17" s="236"/>
      <c r="F17" s="191">
        <v>250000</v>
      </c>
      <c r="G17" s="191">
        <v>196949.76000000001</v>
      </c>
      <c r="H17" s="191">
        <v>53970.97</v>
      </c>
      <c r="I17" s="191">
        <v>250920.73</v>
      </c>
      <c r="J17" s="192">
        <v>-920.73000000001048</v>
      </c>
      <c r="K17" s="191">
        <v>68880.070000000007</v>
      </c>
      <c r="L17" s="191">
        <v>68880.070000000007</v>
      </c>
      <c r="M17" s="191">
        <v>0</v>
      </c>
      <c r="N17" s="192">
        <v>0</v>
      </c>
      <c r="O17" s="192">
        <v>0</v>
      </c>
      <c r="P17" s="191">
        <v>265829.83</v>
      </c>
      <c r="Q17" s="191">
        <v>53970.97</v>
      </c>
    </row>
    <row r="18" spans="1:18" ht="17.45" customHeight="1" x14ac:dyDescent="0.25">
      <c r="A18" s="241" t="s">
        <v>90</v>
      </c>
      <c r="B18" s="242" t="s">
        <v>155</v>
      </c>
      <c r="C18" s="243" t="s">
        <v>166</v>
      </c>
      <c r="D18" s="244" t="s">
        <v>168</v>
      </c>
      <c r="E18" s="248" t="s">
        <v>627</v>
      </c>
      <c r="F18" s="239">
        <v>250000</v>
      </c>
      <c r="G18" s="240">
        <v>196949.76000000001</v>
      </c>
      <c r="H18" s="240">
        <v>53970.97</v>
      </c>
      <c r="I18" s="240">
        <v>250920.73</v>
      </c>
      <c r="J18" s="240">
        <v>-920.73000000001048</v>
      </c>
      <c r="K18" s="240">
        <v>68880.070000000007</v>
      </c>
      <c r="L18" s="240">
        <v>68880.070000000007</v>
      </c>
      <c r="M18" s="240">
        <v>0</v>
      </c>
      <c r="N18" s="240">
        <v>0</v>
      </c>
      <c r="O18" s="240">
        <v>0</v>
      </c>
      <c r="P18" s="240">
        <v>265829.83</v>
      </c>
      <c r="Q18" s="240">
        <v>53970.97</v>
      </c>
    </row>
    <row r="19" spans="1:18" ht="14.45" customHeight="1" x14ac:dyDescent="0.25">
      <c r="A19" s="103" t="s">
        <v>90</v>
      </c>
      <c r="B19" s="104" t="s">
        <v>94</v>
      </c>
      <c r="C19" s="105" t="s">
        <v>100</v>
      </c>
      <c r="D19" s="106" t="s">
        <v>101</v>
      </c>
      <c r="E19" s="234"/>
      <c r="F19" s="113">
        <v>86000</v>
      </c>
      <c r="G19" s="113">
        <v>248961.56</v>
      </c>
      <c r="H19" s="113">
        <v>0</v>
      </c>
      <c r="I19" s="113">
        <v>248961.56</v>
      </c>
      <c r="J19" s="114">
        <v>-162961.56</v>
      </c>
      <c r="K19" s="113">
        <v>403095.75</v>
      </c>
      <c r="L19" s="113">
        <v>0</v>
      </c>
      <c r="M19" s="113">
        <v>403095.75</v>
      </c>
      <c r="N19" s="114">
        <v>0</v>
      </c>
      <c r="O19" s="114">
        <v>403095.75</v>
      </c>
      <c r="P19" s="113">
        <v>248961.56</v>
      </c>
      <c r="Q19" s="113">
        <v>403095.75</v>
      </c>
    </row>
    <row r="20" spans="1:18" ht="14.45" customHeight="1" x14ac:dyDescent="0.25">
      <c r="A20" s="141" t="s">
        <v>90</v>
      </c>
      <c r="B20" s="142" t="s">
        <v>124</v>
      </c>
      <c r="C20" s="143" t="s">
        <v>171</v>
      </c>
      <c r="D20" s="185" t="s">
        <v>172</v>
      </c>
      <c r="E20" s="235"/>
      <c r="F20" s="196">
        <v>80000</v>
      </c>
      <c r="G20" s="196">
        <v>248961.56</v>
      </c>
      <c r="H20" s="196">
        <v>0</v>
      </c>
      <c r="I20" s="196">
        <v>248961.56</v>
      </c>
      <c r="J20" s="197">
        <v>-168961.56</v>
      </c>
      <c r="K20" s="196">
        <v>0</v>
      </c>
      <c r="L20" s="196">
        <v>0</v>
      </c>
      <c r="M20" s="196">
        <v>0</v>
      </c>
      <c r="N20" s="197">
        <v>0</v>
      </c>
      <c r="O20" s="197">
        <v>0</v>
      </c>
      <c r="P20" s="196">
        <v>248961.56</v>
      </c>
      <c r="Q20" s="196">
        <v>0</v>
      </c>
    </row>
    <row r="21" spans="1:18" ht="14.45" customHeight="1" x14ac:dyDescent="0.25">
      <c r="A21" s="200" t="s">
        <v>90</v>
      </c>
      <c r="B21" s="201" t="s">
        <v>152</v>
      </c>
      <c r="C21" s="189" t="s">
        <v>173</v>
      </c>
      <c r="D21" s="202" t="s">
        <v>174</v>
      </c>
      <c r="E21" s="249"/>
      <c r="F21" s="191">
        <v>1000</v>
      </c>
      <c r="G21" s="191">
        <v>214420.48000000001</v>
      </c>
      <c r="H21" s="191">
        <v>0</v>
      </c>
      <c r="I21" s="191">
        <v>214420.48000000001</v>
      </c>
      <c r="J21" s="192">
        <v>-213420.48</v>
      </c>
      <c r="K21" s="191">
        <v>0</v>
      </c>
      <c r="L21" s="191">
        <v>0</v>
      </c>
      <c r="M21" s="191">
        <v>0</v>
      </c>
      <c r="N21" s="192">
        <v>0</v>
      </c>
      <c r="O21" s="192">
        <v>0</v>
      </c>
      <c r="P21" s="191">
        <v>214420.48000000001</v>
      </c>
      <c r="Q21" s="191">
        <v>0</v>
      </c>
    </row>
    <row r="22" spans="1:18" ht="14.45" customHeight="1" x14ac:dyDescent="0.25">
      <c r="A22" s="250" t="s">
        <v>90</v>
      </c>
      <c r="B22" s="242" t="s">
        <v>155</v>
      </c>
      <c r="C22" s="243" t="s">
        <v>175</v>
      </c>
      <c r="D22" s="244" t="s">
        <v>176</v>
      </c>
      <c r="E22" s="248" t="s">
        <v>628</v>
      </c>
      <c r="F22" s="239">
        <v>1000</v>
      </c>
      <c r="G22" s="240">
        <v>214420.48000000001</v>
      </c>
      <c r="H22" s="240">
        <v>0</v>
      </c>
      <c r="I22" s="240">
        <v>214420.48000000001</v>
      </c>
      <c r="J22" s="240">
        <v>-213420.48</v>
      </c>
      <c r="K22" s="240">
        <v>0</v>
      </c>
      <c r="L22" s="240">
        <v>0</v>
      </c>
      <c r="M22" s="240">
        <v>0</v>
      </c>
      <c r="N22" s="240">
        <v>0</v>
      </c>
      <c r="O22" s="240">
        <v>0</v>
      </c>
      <c r="P22" s="240">
        <v>214420.48000000001</v>
      </c>
      <c r="Q22" s="240">
        <v>0</v>
      </c>
    </row>
    <row r="23" spans="1:18" ht="14.45" customHeight="1" x14ac:dyDescent="0.25">
      <c r="A23" s="200" t="s">
        <v>90</v>
      </c>
      <c r="B23" s="201" t="s">
        <v>152</v>
      </c>
      <c r="C23" s="189" t="s">
        <v>177</v>
      </c>
      <c r="D23" s="202" t="s">
        <v>178</v>
      </c>
      <c r="E23" s="249"/>
      <c r="F23" s="191">
        <v>79000</v>
      </c>
      <c r="G23" s="191">
        <v>34541.08</v>
      </c>
      <c r="H23" s="191">
        <v>0</v>
      </c>
      <c r="I23" s="191">
        <v>34541.08</v>
      </c>
      <c r="J23" s="192">
        <v>44458.92</v>
      </c>
      <c r="K23" s="191">
        <v>0</v>
      </c>
      <c r="L23" s="191">
        <v>0</v>
      </c>
      <c r="M23" s="191">
        <v>0</v>
      </c>
      <c r="N23" s="192">
        <v>0</v>
      </c>
      <c r="O23" s="192">
        <v>0</v>
      </c>
      <c r="P23" s="191">
        <v>34541.08</v>
      </c>
      <c r="Q23" s="191">
        <v>0</v>
      </c>
    </row>
    <row r="24" spans="1:18" ht="14.45" customHeight="1" x14ac:dyDescent="0.25">
      <c r="A24" s="250" t="s">
        <v>90</v>
      </c>
      <c r="B24" s="251" t="s">
        <v>155</v>
      </c>
      <c r="C24" s="252" t="s">
        <v>181</v>
      </c>
      <c r="D24" s="253" t="s">
        <v>182</v>
      </c>
      <c r="E24" s="254" t="s">
        <v>629</v>
      </c>
      <c r="F24" s="239">
        <v>79000</v>
      </c>
      <c r="G24" s="240">
        <v>34541.08</v>
      </c>
      <c r="H24" s="240">
        <v>0</v>
      </c>
      <c r="I24" s="240">
        <v>34541.08</v>
      </c>
      <c r="J24" s="240">
        <v>44458.92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34541.08</v>
      </c>
      <c r="Q24" s="240">
        <v>0</v>
      </c>
    </row>
    <row r="25" spans="1:18" ht="14.45" customHeight="1" x14ac:dyDescent="0.25">
      <c r="A25" s="141" t="s">
        <v>90</v>
      </c>
      <c r="B25" s="142" t="s">
        <v>124</v>
      </c>
      <c r="C25" s="143" t="s">
        <v>183</v>
      </c>
      <c r="D25" s="185" t="s">
        <v>184</v>
      </c>
      <c r="E25" s="235"/>
      <c r="F25" s="203">
        <v>6000</v>
      </c>
      <c r="G25" s="196">
        <v>0</v>
      </c>
      <c r="H25" s="196">
        <v>0</v>
      </c>
      <c r="I25" s="196">
        <v>0</v>
      </c>
      <c r="J25" s="197">
        <v>6000</v>
      </c>
      <c r="K25" s="196">
        <v>403095.75</v>
      </c>
      <c r="L25" s="196">
        <v>0</v>
      </c>
      <c r="M25" s="196">
        <v>403095.75</v>
      </c>
      <c r="N25" s="197">
        <v>0</v>
      </c>
      <c r="O25" s="197">
        <v>403095.75</v>
      </c>
      <c r="P25" s="196">
        <v>0</v>
      </c>
      <c r="Q25" s="196">
        <v>403095.75</v>
      </c>
    </row>
    <row r="26" spans="1:18" ht="14.45" customHeight="1" x14ac:dyDescent="0.25">
      <c r="A26" s="193" t="s">
        <v>90</v>
      </c>
      <c r="B26" s="194" t="s">
        <v>152</v>
      </c>
      <c r="C26" s="189" t="s">
        <v>183</v>
      </c>
      <c r="D26" s="195" t="s">
        <v>185</v>
      </c>
      <c r="E26" s="236"/>
      <c r="F26" s="191">
        <v>6000</v>
      </c>
      <c r="G26" s="191">
        <v>0</v>
      </c>
      <c r="H26" s="191">
        <v>0</v>
      </c>
      <c r="I26" s="191">
        <v>0</v>
      </c>
      <c r="J26" s="192">
        <v>6000</v>
      </c>
      <c r="K26" s="191">
        <v>403095.75</v>
      </c>
      <c r="L26" s="191">
        <v>0</v>
      </c>
      <c r="M26" s="191">
        <v>403095.75</v>
      </c>
      <c r="N26" s="192">
        <v>0</v>
      </c>
      <c r="O26" s="192">
        <v>403095.75</v>
      </c>
      <c r="P26" s="191">
        <v>0</v>
      </c>
      <c r="Q26" s="191">
        <v>403095.75</v>
      </c>
    </row>
    <row r="27" spans="1:18" ht="14.45" customHeight="1" x14ac:dyDescent="0.25">
      <c r="A27" s="250" t="s">
        <v>90</v>
      </c>
      <c r="B27" s="242" t="s">
        <v>155</v>
      </c>
      <c r="C27" s="243" t="s">
        <v>183</v>
      </c>
      <c r="D27" s="244" t="s">
        <v>186</v>
      </c>
      <c r="E27" s="236" t="s">
        <v>630</v>
      </c>
      <c r="F27" s="245">
        <v>6000</v>
      </c>
      <c r="G27" s="246">
        <v>0</v>
      </c>
      <c r="H27" s="246">
        <v>0</v>
      </c>
      <c r="I27" s="246">
        <v>0</v>
      </c>
      <c r="J27" s="246">
        <v>6000</v>
      </c>
      <c r="K27" s="246">
        <v>403095.75</v>
      </c>
      <c r="L27" s="246">
        <v>0</v>
      </c>
      <c r="M27" s="246">
        <v>403095.75</v>
      </c>
      <c r="N27" s="246">
        <v>0</v>
      </c>
      <c r="O27" s="246">
        <v>403095.75</v>
      </c>
      <c r="P27" s="246">
        <v>0</v>
      </c>
      <c r="Q27" s="246">
        <v>403095.75</v>
      </c>
    </row>
    <row r="28" spans="1:18" ht="14.45" customHeight="1" x14ac:dyDescent="0.25">
      <c r="A28" s="103" t="s">
        <v>90</v>
      </c>
      <c r="B28" s="117" t="s">
        <v>94</v>
      </c>
      <c r="C28" s="105" t="s">
        <v>104</v>
      </c>
      <c r="D28" s="106" t="s">
        <v>105</v>
      </c>
      <c r="E28" s="234"/>
      <c r="F28" s="113">
        <v>12945000</v>
      </c>
      <c r="G28" s="113">
        <v>12015401.700000003</v>
      </c>
      <c r="H28" s="113">
        <v>46581.17</v>
      </c>
      <c r="I28" s="113">
        <v>12061982.870000003</v>
      </c>
      <c r="J28" s="114">
        <v>883017.12999999709</v>
      </c>
      <c r="K28" s="113">
        <v>227366.29</v>
      </c>
      <c r="L28" s="113">
        <v>18910.189999999999</v>
      </c>
      <c r="M28" s="113">
        <v>208456.1</v>
      </c>
      <c r="N28" s="114">
        <v>-207237.98</v>
      </c>
      <c r="O28" s="114">
        <v>1218.1199999999953</v>
      </c>
      <c r="P28" s="113">
        <v>12034311.890000002</v>
      </c>
      <c r="Q28" s="113">
        <v>47799.290000000008</v>
      </c>
      <c r="R28" s="149"/>
    </row>
    <row r="29" spans="1:18" ht="14.45" customHeight="1" x14ac:dyDescent="0.25">
      <c r="A29" s="141" t="s">
        <v>90</v>
      </c>
      <c r="B29" s="205" t="s">
        <v>124</v>
      </c>
      <c r="C29" s="143" t="s">
        <v>187</v>
      </c>
      <c r="D29" s="185" t="s">
        <v>188</v>
      </c>
      <c r="E29" s="235"/>
      <c r="F29" s="196">
        <v>3045000</v>
      </c>
      <c r="G29" s="196">
        <v>912008.55999999994</v>
      </c>
      <c r="H29" s="196">
        <v>41515.86</v>
      </c>
      <c r="I29" s="196">
        <v>953524.41999999993</v>
      </c>
      <c r="J29" s="197">
        <v>2091475.58</v>
      </c>
      <c r="K29" s="196">
        <v>20451.509999999998</v>
      </c>
      <c r="L29" s="196">
        <v>18910.189999999999</v>
      </c>
      <c r="M29" s="196">
        <v>1541.3199999999997</v>
      </c>
      <c r="N29" s="197">
        <v>-323.2</v>
      </c>
      <c r="O29" s="197">
        <v>1218.1199999999997</v>
      </c>
      <c r="P29" s="196">
        <v>930918.74999999988</v>
      </c>
      <c r="Q29" s="196">
        <v>42733.98</v>
      </c>
    </row>
    <row r="30" spans="1:18" ht="14.45" customHeight="1" x14ac:dyDescent="0.25">
      <c r="A30" s="169" t="s">
        <v>90</v>
      </c>
      <c r="B30" s="170" t="s">
        <v>152</v>
      </c>
      <c r="C30" s="189" t="s">
        <v>189</v>
      </c>
      <c r="D30" s="190" t="s">
        <v>190</v>
      </c>
      <c r="E30" s="249"/>
      <c r="F30" s="191">
        <v>3000000</v>
      </c>
      <c r="G30" s="191">
        <v>820883.2</v>
      </c>
      <c r="H30" s="191">
        <v>19734</v>
      </c>
      <c r="I30" s="191">
        <v>840617.2</v>
      </c>
      <c r="J30" s="192">
        <v>2159382.7999999998</v>
      </c>
      <c r="K30" s="191">
        <v>0</v>
      </c>
      <c r="L30" s="191">
        <v>0</v>
      </c>
      <c r="M30" s="191">
        <v>0</v>
      </c>
      <c r="N30" s="192">
        <v>0</v>
      </c>
      <c r="O30" s="192">
        <v>0</v>
      </c>
      <c r="P30" s="191">
        <v>820883.2</v>
      </c>
      <c r="Q30" s="191">
        <v>19734</v>
      </c>
      <c r="R30" s="92"/>
    </row>
    <row r="31" spans="1:18" ht="14.45" customHeight="1" x14ac:dyDescent="0.25">
      <c r="A31" s="171" t="s">
        <v>90</v>
      </c>
      <c r="B31" s="172" t="s">
        <v>155</v>
      </c>
      <c r="C31" s="237" t="s">
        <v>191</v>
      </c>
      <c r="D31" s="238" t="s">
        <v>192</v>
      </c>
      <c r="E31" s="256" t="s">
        <v>631</v>
      </c>
      <c r="F31" s="245">
        <v>3000000</v>
      </c>
      <c r="G31" s="245">
        <v>820883.2</v>
      </c>
      <c r="H31" s="245">
        <v>19734</v>
      </c>
      <c r="I31" s="245">
        <v>840617.2</v>
      </c>
      <c r="J31" s="246">
        <v>2159382.7999999998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820883.2</v>
      </c>
      <c r="Q31" s="246">
        <v>19734</v>
      </c>
      <c r="R31" s="92"/>
    </row>
    <row r="32" spans="1:18" ht="14.45" customHeight="1" x14ac:dyDescent="0.25">
      <c r="A32" s="169" t="s">
        <v>90</v>
      </c>
      <c r="B32" s="170" t="s">
        <v>152</v>
      </c>
      <c r="C32" s="189" t="s">
        <v>193</v>
      </c>
      <c r="D32" s="190" t="s">
        <v>194</v>
      </c>
      <c r="E32" s="236"/>
      <c r="F32" s="191">
        <v>45000</v>
      </c>
      <c r="G32" s="191">
        <v>91125.36</v>
      </c>
      <c r="H32" s="191">
        <v>21781.86</v>
      </c>
      <c r="I32" s="191">
        <v>112907.22</v>
      </c>
      <c r="J32" s="192">
        <v>-67907.22</v>
      </c>
      <c r="K32" s="191">
        <v>20451.509999999998</v>
      </c>
      <c r="L32" s="191">
        <v>18910.189999999999</v>
      </c>
      <c r="M32" s="191">
        <v>1541.3199999999997</v>
      </c>
      <c r="N32" s="192">
        <v>-323.2</v>
      </c>
      <c r="O32" s="192">
        <v>1218.1199999999997</v>
      </c>
      <c r="P32" s="191">
        <v>110035.55</v>
      </c>
      <c r="Q32" s="191">
        <v>22999.98</v>
      </c>
    </row>
    <row r="33" spans="1:18" ht="14.45" customHeight="1" x14ac:dyDescent="0.25">
      <c r="A33" s="171" t="s">
        <v>90</v>
      </c>
      <c r="B33" s="172" t="s">
        <v>155</v>
      </c>
      <c r="C33" s="237" t="s">
        <v>193</v>
      </c>
      <c r="D33" s="238" t="s">
        <v>195</v>
      </c>
      <c r="E33" s="256" t="s">
        <v>632</v>
      </c>
      <c r="F33" s="245">
        <v>45000</v>
      </c>
      <c r="G33" s="246">
        <v>91125.36</v>
      </c>
      <c r="H33" s="246">
        <v>21781.86</v>
      </c>
      <c r="I33" s="246">
        <v>112907.22</v>
      </c>
      <c r="J33" s="246">
        <v>-67907.22</v>
      </c>
      <c r="K33" s="246">
        <v>20451.509999999998</v>
      </c>
      <c r="L33" s="246">
        <v>18910.189999999999</v>
      </c>
      <c r="M33" s="246">
        <v>1541.3199999999997</v>
      </c>
      <c r="N33" s="246">
        <v>-323.2</v>
      </c>
      <c r="O33" s="246">
        <v>1218.1199999999997</v>
      </c>
      <c r="P33" s="246">
        <v>110035.55</v>
      </c>
      <c r="Q33" s="246">
        <v>22999.98</v>
      </c>
    </row>
    <row r="34" spans="1:18" ht="14.45" customHeight="1" x14ac:dyDescent="0.25">
      <c r="A34" s="141" t="s">
        <v>90</v>
      </c>
      <c r="B34" s="205" t="s">
        <v>124</v>
      </c>
      <c r="C34" s="143" t="s">
        <v>196</v>
      </c>
      <c r="D34" s="185" t="s">
        <v>197</v>
      </c>
      <c r="E34" s="235"/>
      <c r="F34" s="196">
        <v>9300000</v>
      </c>
      <c r="G34" s="196">
        <v>11054865.920000002</v>
      </c>
      <c r="H34" s="196">
        <v>5065.3100000000004</v>
      </c>
      <c r="I34" s="196">
        <v>11059931.230000002</v>
      </c>
      <c r="J34" s="197">
        <v>-1759931.2300000023</v>
      </c>
      <c r="K34" s="196">
        <v>204408.78</v>
      </c>
      <c r="L34" s="196">
        <v>0</v>
      </c>
      <c r="M34" s="196">
        <v>204408.78</v>
      </c>
      <c r="N34" s="197">
        <v>-204408.78</v>
      </c>
      <c r="O34" s="197">
        <v>0</v>
      </c>
      <c r="P34" s="196">
        <v>11054865.920000002</v>
      </c>
      <c r="Q34" s="196">
        <v>5065.3099999999977</v>
      </c>
    </row>
    <row r="35" spans="1:18" ht="14.45" customHeight="1" x14ac:dyDescent="0.25">
      <c r="A35" s="169" t="s">
        <v>90</v>
      </c>
      <c r="B35" s="170" t="s">
        <v>152</v>
      </c>
      <c r="C35" s="189" t="s">
        <v>198</v>
      </c>
      <c r="D35" s="190" t="s">
        <v>199</v>
      </c>
      <c r="E35" s="236"/>
      <c r="F35" s="191">
        <v>6600000</v>
      </c>
      <c r="G35" s="191">
        <v>8389799.4600000009</v>
      </c>
      <c r="H35" s="191">
        <v>5065.3100000000004</v>
      </c>
      <c r="I35" s="191">
        <v>8394864.7700000014</v>
      </c>
      <c r="J35" s="192">
        <v>-1794864.7700000014</v>
      </c>
      <c r="K35" s="191">
        <v>3634.42</v>
      </c>
      <c r="L35" s="191">
        <v>0</v>
      </c>
      <c r="M35" s="191">
        <v>3634.42</v>
      </c>
      <c r="N35" s="192">
        <v>-3634.42</v>
      </c>
      <c r="O35" s="192">
        <v>0</v>
      </c>
      <c r="P35" s="191">
        <v>8389799.4600000009</v>
      </c>
      <c r="Q35" s="191">
        <v>5065.3099999999995</v>
      </c>
    </row>
    <row r="36" spans="1:18" ht="14.45" customHeight="1" x14ac:dyDescent="0.25">
      <c r="A36" s="171" t="s">
        <v>90</v>
      </c>
      <c r="B36" s="172" t="s">
        <v>155</v>
      </c>
      <c r="C36" s="237" t="s">
        <v>198</v>
      </c>
      <c r="D36" s="238" t="s">
        <v>200</v>
      </c>
      <c r="E36" s="256" t="s">
        <v>633</v>
      </c>
      <c r="F36" s="239">
        <v>6600000</v>
      </c>
      <c r="G36" s="240">
        <v>8389799.4600000009</v>
      </c>
      <c r="H36" s="240">
        <v>5065.3100000000004</v>
      </c>
      <c r="I36" s="240">
        <v>8394864.7700000014</v>
      </c>
      <c r="J36" s="240">
        <v>-1794864.7700000014</v>
      </c>
      <c r="K36" s="240">
        <v>3634.42</v>
      </c>
      <c r="L36" s="240">
        <v>0</v>
      </c>
      <c r="M36" s="240">
        <v>3634.42</v>
      </c>
      <c r="N36" s="240">
        <v>-3634.42</v>
      </c>
      <c r="O36" s="240">
        <v>0</v>
      </c>
      <c r="P36" s="240">
        <v>8389799.4600000009</v>
      </c>
      <c r="Q36" s="240">
        <v>5065.3099999999995</v>
      </c>
    </row>
    <row r="37" spans="1:18" ht="14.45" customHeight="1" x14ac:dyDescent="0.25">
      <c r="A37" s="169" t="s">
        <v>90</v>
      </c>
      <c r="B37" s="170" t="s">
        <v>152</v>
      </c>
      <c r="C37" s="189" t="s">
        <v>201</v>
      </c>
      <c r="D37" s="190" t="s">
        <v>202</v>
      </c>
      <c r="E37" s="236"/>
      <c r="F37" s="191">
        <v>2200000</v>
      </c>
      <c r="G37" s="191">
        <v>2314210.06</v>
      </c>
      <c r="H37" s="191">
        <v>0</v>
      </c>
      <c r="I37" s="191">
        <v>2314210.06</v>
      </c>
      <c r="J37" s="192">
        <v>-114210.06000000006</v>
      </c>
      <c r="K37" s="191">
        <v>200774.36</v>
      </c>
      <c r="L37" s="191">
        <v>0</v>
      </c>
      <c r="M37" s="191">
        <v>200774.36</v>
      </c>
      <c r="N37" s="192">
        <v>-200774.36</v>
      </c>
      <c r="O37" s="192">
        <v>0</v>
      </c>
      <c r="P37" s="191">
        <v>2314210.06</v>
      </c>
      <c r="Q37" s="191">
        <v>0</v>
      </c>
    </row>
    <row r="38" spans="1:18" ht="14.45" customHeight="1" x14ac:dyDescent="0.25">
      <c r="A38" s="171" t="s">
        <v>90</v>
      </c>
      <c r="B38" s="172" t="s">
        <v>155</v>
      </c>
      <c r="C38" s="237" t="s">
        <v>201</v>
      </c>
      <c r="D38" s="238" t="s">
        <v>203</v>
      </c>
      <c r="E38" s="256" t="s">
        <v>634</v>
      </c>
      <c r="F38" s="239">
        <v>2200000</v>
      </c>
      <c r="G38" s="240">
        <v>2314210.06</v>
      </c>
      <c r="H38" s="240">
        <v>0</v>
      </c>
      <c r="I38" s="240">
        <v>2314210.06</v>
      </c>
      <c r="J38" s="240">
        <v>-114210.06000000006</v>
      </c>
      <c r="K38" s="240">
        <v>200774.36</v>
      </c>
      <c r="L38" s="240">
        <v>0</v>
      </c>
      <c r="M38" s="240">
        <v>200774.36</v>
      </c>
      <c r="N38" s="240">
        <v>-200774.36</v>
      </c>
      <c r="O38" s="240">
        <v>0</v>
      </c>
      <c r="P38" s="240">
        <v>2314210.06</v>
      </c>
      <c r="Q38" s="240">
        <v>0</v>
      </c>
    </row>
    <row r="39" spans="1:18" ht="14.45" customHeight="1" x14ac:dyDescent="0.25">
      <c r="A39" s="169" t="s">
        <v>90</v>
      </c>
      <c r="B39" s="170" t="s">
        <v>152</v>
      </c>
      <c r="C39" s="189" t="s">
        <v>204</v>
      </c>
      <c r="D39" s="190" t="s">
        <v>205</v>
      </c>
      <c r="E39" s="236"/>
      <c r="F39" s="191">
        <v>500000</v>
      </c>
      <c r="G39" s="191">
        <v>350856.4</v>
      </c>
      <c r="H39" s="191">
        <v>0</v>
      </c>
      <c r="I39" s="191">
        <v>350856.4</v>
      </c>
      <c r="J39" s="192">
        <v>149143.59999999998</v>
      </c>
      <c r="K39" s="191">
        <v>0</v>
      </c>
      <c r="L39" s="191">
        <v>0</v>
      </c>
      <c r="M39" s="191">
        <v>0</v>
      </c>
      <c r="N39" s="192">
        <v>0</v>
      </c>
      <c r="O39" s="192">
        <v>0</v>
      </c>
      <c r="P39" s="191">
        <v>350856.4</v>
      </c>
      <c r="Q39" s="191">
        <v>0</v>
      </c>
    </row>
    <row r="40" spans="1:18" ht="14.45" customHeight="1" x14ac:dyDescent="0.25">
      <c r="A40" s="171" t="s">
        <v>90</v>
      </c>
      <c r="B40" s="172" t="s">
        <v>155</v>
      </c>
      <c r="C40" s="237" t="s">
        <v>204</v>
      </c>
      <c r="D40" s="238" t="s">
        <v>206</v>
      </c>
      <c r="E40" s="256" t="s">
        <v>635</v>
      </c>
      <c r="F40" s="239">
        <v>500000</v>
      </c>
      <c r="G40" s="240">
        <v>350856.4</v>
      </c>
      <c r="H40" s="240">
        <v>0</v>
      </c>
      <c r="I40" s="240">
        <v>350856.4</v>
      </c>
      <c r="J40" s="240">
        <v>149143.59999999998</v>
      </c>
      <c r="K40" s="240">
        <v>0</v>
      </c>
      <c r="L40" s="240">
        <v>0</v>
      </c>
      <c r="M40" s="240">
        <v>0</v>
      </c>
      <c r="N40" s="240">
        <v>0</v>
      </c>
      <c r="O40" s="240">
        <v>0</v>
      </c>
      <c r="P40" s="240">
        <v>350856.4</v>
      </c>
      <c r="Q40" s="240">
        <v>0</v>
      </c>
    </row>
    <row r="41" spans="1:18" ht="14.45" customHeight="1" x14ac:dyDescent="0.25">
      <c r="A41" s="141" t="s">
        <v>90</v>
      </c>
      <c r="B41" s="205" t="s">
        <v>124</v>
      </c>
      <c r="C41" s="143" t="s">
        <v>207</v>
      </c>
      <c r="D41" s="185" t="s">
        <v>208</v>
      </c>
      <c r="E41" s="235"/>
      <c r="F41" s="196">
        <v>550000</v>
      </c>
      <c r="G41" s="196">
        <v>41377.22</v>
      </c>
      <c r="H41" s="196">
        <v>0</v>
      </c>
      <c r="I41" s="196">
        <v>41377.22</v>
      </c>
      <c r="J41" s="197">
        <v>508622.78</v>
      </c>
      <c r="K41" s="196">
        <v>2506</v>
      </c>
      <c r="L41" s="196">
        <v>0</v>
      </c>
      <c r="M41" s="196">
        <v>2506</v>
      </c>
      <c r="N41" s="197">
        <v>-2506</v>
      </c>
      <c r="O41" s="197">
        <v>0</v>
      </c>
      <c r="P41" s="196">
        <v>41377.22</v>
      </c>
      <c r="Q41" s="196">
        <v>0</v>
      </c>
    </row>
    <row r="42" spans="1:18" ht="14.45" customHeight="1" x14ac:dyDescent="0.25">
      <c r="A42" s="169" t="s">
        <v>90</v>
      </c>
      <c r="B42" s="170" t="s">
        <v>152</v>
      </c>
      <c r="C42" s="189" t="s">
        <v>209</v>
      </c>
      <c r="D42" s="190" t="s">
        <v>210</v>
      </c>
      <c r="E42" s="236"/>
      <c r="F42" s="191">
        <v>450000</v>
      </c>
      <c r="G42" s="191">
        <v>41377.22</v>
      </c>
      <c r="H42" s="191">
        <v>0</v>
      </c>
      <c r="I42" s="191">
        <v>41377.22</v>
      </c>
      <c r="J42" s="192">
        <v>408622.78</v>
      </c>
      <c r="K42" s="191">
        <v>2506</v>
      </c>
      <c r="L42" s="191">
        <v>0</v>
      </c>
      <c r="M42" s="191">
        <v>2506</v>
      </c>
      <c r="N42" s="192">
        <v>-2506</v>
      </c>
      <c r="O42" s="192">
        <v>0</v>
      </c>
      <c r="P42" s="191">
        <v>41377.22</v>
      </c>
      <c r="Q42" s="191">
        <v>0</v>
      </c>
    </row>
    <row r="43" spans="1:18" s="92" customFormat="1" ht="14.45" customHeight="1" x14ac:dyDescent="0.25">
      <c r="A43" s="171" t="s">
        <v>90</v>
      </c>
      <c r="B43" s="172" t="s">
        <v>155</v>
      </c>
      <c r="C43" s="237" t="s">
        <v>209</v>
      </c>
      <c r="D43" s="238" t="s">
        <v>211</v>
      </c>
      <c r="E43" s="256" t="s">
        <v>636</v>
      </c>
      <c r="F43" s="239">
        <v>450000</v>
      </c>
      <c r="G43" s="240">
        <v>41377.22</v>
      </c>
      <c r="H43" s="240">
        <v>0</v>
      </c>
      <c r="I43" s="240">
        <v>41377.22</v>
      </c>
      <c r="J43" s="240">
        <v>408622.78</v>
      </c>
      <c r="K43" s="240">
        <v>2506</v>
      </c>
      <c r="L43" s="240">
        <v>0</v>
      </c>
      <c r="M43" s="240">
        <v>2506</v>
      </c>
      <c r="N43" s="240">
        <v>-2506</v>
      </c>
      <c r="O43" s="240">
        <v>0</v>
      </c>
      <c r="P43" s="240">
        <v>41377.22</v>
      </c>
      <c r="Q43" s="240">
        <v>0</v>
      </c>
      <c r="R43" s="75"/>
    </row>
    <row r="44" spans="1:18" s="92" customFormat="1" ht="14.45" customHeight="1" x14ac:dyDescent="0.25">
      <c r="A44" s="169" t="s">
        <v>90</v>
      </c>
      <c r="B44" s="170" t="s">
        <v>152</v>
      </c>
      <c r="C44" s="189" t="s">
        <v>212</v>
      </c>
      <c r="D44" s="190" t="s">
        <v>213</v>
      </c>
      <c r="E44" s="236"/>
      <c r="F44" s="191">
        <v>100000</v>
      </c>
      <c r="G44" s="191">
        <v>0</v>
      </c>
      <c r="H44" s="191">
        <v>0</v>
      </c>
      <c r="I44" s="191">
        <v>0</v>
      </c>
      <c r="J44" s="192">
        <v>100000</v>
      </c>
      <c r="K44" s="191">
        <v>0</v>
      </c>
      <c r="L44" s="191">
        <v>0</v>
      </c>
      <c r="M44" s="191">
        <v>0</v>
      </c>
      <c r="N44" s="192">
        <v>0</v>
      </c>
      <c r="O44" s="192">
        <v>0</v>
      </c>
      <c r="P44" s="191">
        <v>0</v>
      </c>
      <c r="Q44" s="191">
        <v>0</v>
      </c>
      <c r="R44" s="75"/>
    </row>
    <row r="45" spans="1:18" ht="14.45" customHeight="1" x14ac:dyDescent="0.25">
      <c r="A45" s="171" t="s">
        <v>90</v>
      </c>
      <c r="B45" s="172" t="s">
        <v>155</v>
      </c>
      <c r="C45" s="237" t="s">
        <v>212</v>
      </c>
      <c r="D45" s="238" t="s">
        <v>214</v>
      </c>
      <c r="E45" s="256" t="s">
        <v>637</v>
      </c>
      <c r="F45" s="239">
        <v>100000</v>
      </c>
      <c r="G45" s="240">
        <v>0</v>
      </c>
      <c r="H45" s="240">
        <v>0</v>
      </c>
      <c r="I45" s="240">
        <v>0</v>
      </c>
      <c r="J45" s="240">
        <v>100000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</row>
    <row r="46" spans="1:18" ht="14.45" customHeight="1" x14ac:dyDescent="0.25">
      <c r="A46" s="169" t="s">
        <v>90</v>
      </c>
      <c r="B46" s="170" t="s">
        <v>152</v>
      </c>
      <c r="C46" s="189" t="s">
        <v>215</v>
      </c>
      <c r="D46" s="190" t="s">
        <v>216</v>
      </c>
      <c r="E46" s="236"/>
      <c r="F46" s="198">
        <v>0</v>
      </c>
      <c r="G46" s="191">
        <v>0</v>
      </c>
      <c r="H46" s="191">
        <v>0</v>
      </c>
      <c r="I46" s="191">
        <v>0</v>
      </c>
      <c r="J46" s="192">
        <v>0</v>
      </c>
      <c r="K46" s="191">
        <v>0</v>
      </c>
      <c r="L46" s="191">
        <v>0</v>
      </c>
      <c r="M46" s="191">
        <v>0</v>
      </c>
      <c r="N46" s="192">
        <v>0</v>
      </c>
      <c r="O46" s="192">
        <v>0</v>
      </c>
      <c r="P46" s="191">
        <v>0</v>
      </c>
      <c r="Q46" s="191">
        <v>0</v>
      </c>
    </row>
    <row r="47" spans="1:18" ht="14.45" customHeight="1" x14ac:dyDescent="0.25">
      <c r="A47" s="171" t="s">
        <v>90</v>
      </c>
      <c r="B47" s="172" t="s">
        <v>155</v>
      </c>
      <c r="C47" s="237" t="s">
        <v>215</v>
      </c>
      <c r="D47" s="238" t="s">
        <v>217</v>
      </c>
      <c r="E47" s="256" t="s">
        <v>638</v>
      </c>
      <c r="F47" s="239">
        <v>0</v>
      </c>
      <c r="G47" s="240">
        <v>0</v>
      </c>
      <c r="H47" s="240">
        <v>0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>
        <v>0</v>
      </c>
      <c r="P47" s="240">
        <v>0</v>
      </c>
      <c r="Q47" s="240">
        <v>0</v>
      </c>
    </row>
    <row r="48" spans="1:18" ht="14.45" customHeight="1" x14ac:dyDescent="0.25">
      <c r="A48" s="141" t="s">
        <v>90</v>
      </c>
      <c r="B48" s="205" t="s">
        <v>124</v>
      </c>
      <c r="C48" s="143" t="s">
        <v>218</v>
      </c>
      <c r="D48" s="185" t="s">
        <v>219</v>
      </c>
      <c r="E48" s="235"/>
      <c r="F48" s="196">
        <v>50000</v>
      </c>
      <c r="G48" s="196">
        <v>7150</v>
      </c>
      <c r="H48" s="196">
        <v>0</v>
      </c>
      <c r="I48" s="196">
        <v>7150</v>
      </c>
      <c r="J48" s="197">
        <v>42850</v>
      </c>
      <c r="K48" s="196">
        <v>0</v>
      </c>
      <c r="L48" s="196">
        <v>0</v>
      </c>
      <c r="M48" s="196">
        <v>0</v>
      </c>
      <c r="N48" s="197">
        <v>0</v>
      </c>
      <c r="O48" s="197">
        <v>0</v>
      </c>
      <c r="P48" s="196">
        <v>7150</v>
      </c>
      <c r="Q48" s="196">
        <v>0</v>
      </c>
    </row>
    <row r="49" spans="1:18" ht="14.45" customHeight="1" x14ac:dyDescent="0.25">
      <c r="A49" s="169" t="s">
        <v>90</v>
      </c>
      <c r="B49" s="170" t="s">
        <v>152</v>
      </c>
      <c r="C49" s="189" t="s">
        <v>220</v>
      </c>
      <c r="D49" s="190" t="s">
        <v>221</v>
      </c>
      <c r="E49" s="236"/>
      <c r="F49" s="191">
        <v>5000</v>
      </c>
      <c r="G49" s="191">
        <v>0</v>
      </c>
      <c r="H49" s="191">
        <v>0</v>
      </c>
      <c r="I49" s="191">
        <v>0</v>
      </c>
      <c r="J49" s="192">
        <v>5000</v>
      </c>
      <c r="K49" s="191">
        <v>0</v>
      </c>
      <c r="L49" s="191">
        <v>0</v>
      </c>
      <c r="M49" s="191">
        <v>0</v>
      </c>
      <c r="N49" s="192">
        <v>0</v>
      </c>
      <c r="O49" s="192">
        <v>0</v>
      </c>
      <c r="P49" s="191">
        <v>0</v>
      </c>
      <c r="Q49" s="191">
        <v>0</v>
      </c>
    </row>
    <row r="50" spans="1:18" ht="14.45" customHeight="1" x14ac:dyDescent="0.25">
      <c r="A50" s="171" t="s">
        <v>90</v>
      </c>
      <c r="B50" s="172" t="s">
        <v>155</v>
      </c>
      <c r="C50" s="237" t="s">
        <v>220</v>
      </c>
      <c r="D50" s="238" t="s">
        <v>222</v>
      </c>
      <c r="E50" s="256" t="s">
        <v>639</v>
      </c>
      <c r="F50" s="239">
        <v>5000</v>
      </c>
      <c r="G50" s="240">
        <v>0</v>
      </c>
      <c r="H50" s="240">
        <v>0</v>
      </c>
      <c r="I50" s="240">
        <v>0</v>
      </c>
      <c r="J50" s="240">
        <v>5000</v>
      </c>
      <c r="K50" s="240">
        <v>0</v>
      </c>
      <c r="L50" s="240">
        <v>0</v>
      </c>
      <c r="M50" s="240">
        <v>0</v>
      </c>
      <c r="N50" s="240">
        <v>0</v>
      </c>
      <c r="O50" s="240">
        <v>0</v>
      </c>
      <c r="P50" s="240">
        <v>0</v>
      </c>
      <c r="Q50" s="240">
        <v>0</v>
      </c>
    </row>
    <row r="51" spans="1:18" ht="14.45" customHeight="1" x14ac:dyDescent="0.25">
      <c r="A51" s="169" t="s">
        <v>90</v>
      </c>
      <c r="B51" s="170" t="s">
        <v>152</v>
      </c>
      <c r="C51" s="189" t="s">
        <v>223</v>
      </c>
      <c r="D51" s="190" t="s">
        <v>224</v>
      </c>
      <c r="E51" s="236"/>
      <c r="F51" s="191">
        <v>45000</v>
      </c>
      <c r="G51" s="191">
        <v>7150</v>
      </c>
      <c r="H51" s="191">
        <v>0</v>
      </c>
      <c r="I51" s="191">
        <v>7150</v>
      </c>
      <c r="J51" s="192">
        <v>37850</v>
      </c>
      <c r="K51" s="191">
        <v>0</v>
      </c>
      <c r="L51" s="191">
        <v>0</v>
      </c>
      <c r="M51" s="191">
        <v>0</v>
      </c>
      <c r="N51" s="192">
        <v>0</v>
      </c>
      <c r="O51" s="192">
        <v>0</v>
      </c>
      <c r="P51" s="191">
        <v>7150</v>
      </c>
      <c r="Q51" s="191">
        <v>0</v>
      </c>
    </row>
    <row r="52" spans="1:18" ht="14.45" customHeight="1" x14ac:dyDescent="0.25">
      <c r="A52" s="171" t="s">
        <v>90</v>
      </c>
      <c r="B52" s="172" t="s">
        <v>155</v>
      </c>
      <c r="C52" s="237" t="s">
        <v>223</v>
      </c>
      <c r="D52" s="238" t="s">
        <v>225</v>
      </c>
      <c r="E52" s="256" t="s">
        <v>640</v>
      </c>
      <c r="F52" s="239">
        <v>45000</v>
      </c>
      <c r="G52" s="240">
        <v>7150</v>
      </c>
      <c r="H52" s="240">
        <v>0</v>
      </c>
      <c r="I52" s="240">
        <v>7150</v>
      </c>
      <c r="J52" s="240">
        <v>37850</v>
      </c>
      <c r="K52" s="240">
        <v>0</v>
      </c>
      <c r="L52" s="240">
        <v>0</v>
      </c>
      <c r="M52" s="240">
        <v>0</v>
      </c>
      <c r="N52" s="240">
        <v>0</v>
      </c>
      <c r="O52" s="240">
        <v>0</v>
      </c>
      <c r="P52" s="240">
        <v>7150</v>
      </c>
      <c r="Q52" s="240">
        <v>0</v>
      </c>
    </row>
    <row r="53" spans="1:18" ht="14.45" customHeight="1" x14ac:dyDescent="0.25">
      <c r="A53" s="169" t="s">
        <v>90</v>
      </c>
      <c r="B53" s="170" t="s">
        <v>152</v>
      </c>
      <c r="C53" s="189" t="s">
        <v>226</v>
      </c>
      <c r="D53" s="190" t="s">
        <v>227</v>
      </c>
      <c r="E53" s="236"/>
      <c r="F53" s="198">
        <v>0</v>
      </c>
      <c r="G53" s="191">
        <v>0</v>
      </c>
      <c r="H53" s="191">
        <v>0</v>
      </c>
      <c r="I53" s="191">
        <v>0</v>
      </c>
      <c r="J53" s="192">
        <v>0</v>
      </c>
      <c r="K53" s="191">
        <v>0</v>
      </c>
      <c r="L53" s="191">
        <v>0</v>
      </c>
      <c r="M53" s="191">
        <v>0</v>
      </c>
      <c r="N53" s="192">
        <v>0</v>
      </c>
      <c r="O53" s="192">
        <v>0</v>
      </c>
      <c r="P53" s="191">
        <v>0</v>
      </c>
      <c r="Q53" s="191">
        <v>0</v>
      </c>
    </row>
    <row r="54" spans="1:18" ht="14.45" customHeight="1" thickBot="1" x14ac:dyDescent="0.3">
      <c r="A54" s="171" t="s">
        <v>90</v>
      </c>
      <c r="B54" s="172" t="s">
        <v>155</v>
      </c>
      <c r="C54" s="237" t="s">
        <v>226</v>
      </c>
      <c r="D54" s="238" t="s">
        <v>228</v>
      </c>
      <c r="E54" s="256">
        <v>106</v>
      </c>
      <c r="F54" s="239">
        <v>0</v>
      </c>
      <c r="G54" s="240">
        <v>0</v>
      </c>
      <c r="H54" s="240">
        <v>0</v>
      </c>
      <c r="I54" s="240">
        <v>0</v>
      </c>
      <c r="J54" s="240">
        <v>0</v>
      </c>
      <c r="K54" s="240">
        <v>0</v>
      </c>
      <c r="L54" s="240">
        <v>0</v>
      </c>
      <c r="M54" s="240">
        <v>0</v>
      </c>
      <c r="N54" s="240">
        <v>0</v>
      </c>
      <c r="O54" s="240">
        <v>0</v>
      </c>
      <c r="P54" s="240">
        <v>0</v>
      </c>
      <c r="Q54" s="240">
        <v>0</v>
      </c>
    </row>
    <row r="55" spans="1:18" ht="14.45" customHeight="1" thickBot="1" x14ac:dyDescent="0.3">
      <c r="A55" s="118"/>
      <c r="B55" s="118"/>
      <c r="C55" s="119" t="s">
        <v>106</v>
      </c>
      <c r="D55" s="120"/>
      <c r="E55" s="257"/>
      <c r="F55" s="121">
        <v>88564094.769999996</v>
      </c>
      <c r="G55" s="121">
        <v>85535335.679999992</v>
      </c>
      <c r="H55" s="121">
        <v>100552.14</v>
      </c>
      <c r="I55" s="121">
        <v>85635887.820000008</v>
      </c>
      <c r="J55" s="122">
        <v>2928206.9499999881</v>
      </c>
      <c r="K55" s="121">
        <v>699342.11</v>
      </c>
      <c r="L55" s="121">
        <v>87790.260000000009</v>
      </c>
      <c r="M55" s="121">
        <v>611551.85</v>
      </c>
      <c r="N55" s="258">
        <v>-207237.98</v>
      </c>
      <c r="O55" s="258">
        <v>404313.87</v>
      </c>
      <c r="P55" s="121">
        <v>75020031.170000002</v>
      </c>
      <c r="Q55" s="121">
        <v>504866.01</v>
      </c>
      <c r="R55" s="123"/>
    </row>
    <row r="56" spans="1:18" ht="14.45" customHeight="1" thickBot="1" x14ac:dyDescent="0.3">
      <c r="A56" s="124"/>
      <c r="B56" s="208"/>
      <c r="C56" s="209"/>
      <c r="D56" s="210"/>
      <c r="E56" s="210"/>
      <c r="F56" s="149"/>
      <c r="G56" s="149"/>
      <c r="H56" s="149"/>
      <c r="I56" s="149"/>
      <c r="K56" s="153"/>
      <c r="L56" s="155"/>
    </row>
    <row r="57" spans="1:18" ht="14.45" customHeight="1" thickBot="1" x14ac:dyDescent="0.3">
      <c r="A57" s="933" t="s">
        <v>0</v>
      </c>
      <c r="B57" s="934"/>
      <c r="C57" s="947"/>
      <c r="D57" s="958" t="s">
        <v>623</v>
      </c>
      <c r="E57" s="934"/>
      <c r="F57" s="935" t="s">
        <v>67</v>
      </c>
      <c r="G57" s="938" t="s">
        <v>68</v>
      </c>
      <c r="H57" s="939"/>
      <c r="I57" s="939"/>
      <c r="J57" s="940"/>
      <c r="K57" s="960" t="s">
        <v>107</v>
      </c>
      <c r="L57" s="961"/>
      <c r="M57" s="961"/>
      <c r="N57" s="961"/>
      <c r="O57" s="962"/>
      <c r="P57" s="916" t="s">
        <v>70</v>
      </c>
      <c r="Q57" s="917"/>
    </row>
    <row r="58" spans="1:18" ht="14.45" customHeight="1" thickBot="1" x14ac:dyDescent="0.3">
      <c r="A58" s="951" t="s">
        <v>71</v>
      </c>
      <c r="B58" s="952"/>
      <c r="C58" s="953"/>
      <c r="D58" s="958"/>
      <c r="E58" s="959"/>
      <c r="F58" s="936"/>
      <c r="G58" s="922" t="s">
        <v>108</v>
      </c>
      <c r="H58" s="923"/>
      <c r="I58" s="923"/>
      <c r="J58" s="924"/>
      <c r="K58" s="954" t="s">
        <v>73</v>
      </c>
      <c r="L58" s="954" t="s">
        <v>109</v>
      </c>
      <c r="M58" s="954" t="s">
        <v>110</v>
      </c>
      <c r="N58" s="955" t="s">
        <v>76</v>
      </c>
      <c r="O58" s="956" t="s">
        <v>77</v>
      </c>
      <c r="P58" s="918"/>
      <c r="Q58" s="919"/>
    </row>
    <row r="59" spans="1:18" ht="14.45" customHeight="1" thickBot="1" x14ac:dyDescent="0.3">
      <c r="A59" s="76" t="s">
        <v>78</v>
      </c>
      <c r="B59" s="77" t="s">
        <v>79</v>
      </c>
      <c r="C59" s="78" t="s">
        <v>80</v>
      </c>
      <c r="D59" s="259" t="s">
        <v>145</v>
      </c>
      <c r="E59" s="260" t="s">
        <v>1346</v>
      </c>
      <c r="F59" s="937"/>
      <c r="G59" s="79" t="s">
        <v>109</v>
      </c>
      <c r="H59" s="80" t="s">
        <v>111</v>
      </c>
      <c r="I59" s="81" t="s">
        <v>84</v>
      </c>
      <c r="J59" s="225" t="s">
        <v>85</v>
      </c>
      <c r="K59" s="950"/>
      <c r="L59" s="950"/>
      <c r="M59" s="950"/>
      <c r="N59" s="932"/>
      <c r="O59" s="957"/>
      <c r="P59" s="82" t="s">
        <v>112</v>
      </c>
      <c r="Q59" s="82" t="s">
        <v>113</v>
      </c>
    </row>
    <row r="60" spans="1:18" ht="14.45" customHeight="1" x14ac:dyDescent="0.25">
      <c r="A60" s="98" t="s">
        <v>114</v>
      </c>
      <c r="B60" s="99" t="s">
        <v>91</v>
      </c>
      <c r="C60" s="100" t="s">
        <v>115</v>
      </c>
      <c r="D60" s="261" t="s">
        <v>116</v>
      </c>
      <c r="E60" s="233"/>
      <c r="F60" s="102">
        <v>69754094.769999996</v>
      </c>
      <c r="G60" s="102">
        <v>49263987.350000009</v>
      </c>
      <c r="H60" s="102">
        <v>6257246.2500000009</v>
      </c>
      <c r="I60" s="102">
        <v>55521233.600000001</v>
      </c>
      <c r="J60" s="116">
        <v>14232861.169999994</v>
      </c>
      <c r="K60" s="102">
        <v>20460753</v>
      </c>
      <c r="L60" s="102">
        <v>5348924.4799999995</v>
      </c>
      <c r="M60" s="102">
        <v>15111828.52</v>
      </c>
      <c r="N60" s="116">
        <v>-13663937.370000001</v>
      </c>
      <c r="O60" s="116">
        <v>1447891.1499999985</v>
      </c>
      <c r="P60" s="102">
        <v>54612911.830000006</v>
      </c>
      <c r="Q60" s="102">
        <v>7705137.3999999985</v>
      </c>
    </row>
    <row r="61" spans="1:18" ht="14.45" customHeight="1" x14ac:dyDescent="0.25">
      <c r="A61" s="103" t="s">
        <v>114</v>
      </c>
      <c r="B61" s="104" t="s">
        <v>94</v>
      </c>
      <c r="C61" s="105" t="s">
        <v>117</v>
      </c>
      <c r="D61" s="106" t="s">
        <v>118</v>
      </c>
      <c r="E61" s="234"/>
      <c r="F61" s="113">
        <v>37451200</v>
      </c>
      <c r="G61" s="113">
        <v>29748991.98</v>
      </c>
      <c r="H61" s="113">
        <v>827914.04999999993</v>
      </c>
      <c r="I61" s="113">
        <v>30576906.030000001</v>
      </c>
      <c r="J61" s="114">
        <v>6874293.9699999988</v>
      </c>
      <c r="K61" s="113">
        <v>14958337.82</v>
      </c>
      <c r="L61" s="113">
        <v>1459439.8099999998</v>
      </c>
      <c r="M61" s="113">
        <v>13498898.01</v>
      </c>
      <c r="N61" s="114">
        <v>-13156815.83</v>
      </c>
      <c r="O61" s="114">
        <v>342082.1799999997</v>
      </c>
      <c r="P61" s="113">
        <v>31208431.789999999</v>
      </c>
      <c r="Q61" s="113">
        <v>1169996.2300000004</v>
      </c>
    </row>
    <row r="62" spans="1:18" ht="14.45" customHeight="1" x14ac:dyDescent="0.25">
      <c r="A62" s="141" t="s">
        <v>114</v>
      </c>
      <c r="B62" s="142" t="s">
        <v>124</v>
      </c>
      <c r="C62" s="143" t="s">
        <v>231</v>
      </c>
      <c r="D62" s="185" t="s">
        <v>232</v>
      </c>
      <c r="E62" s="235"/>
      <c r="F62" s="196">
        <v>25175900</v>
      </c>
      <c r="G62" s="196">
        <v>22821455.09</v>
      </c>
      <c r="H62" s="196">
        <v>88741.319999999992</v>
      </c>
      <c r="I62" s="196">
        <v>22910196.41</v>
      </c>
      <c r="J62" s="197">
        <v>2265703.59</v>
      </c>
      <c r="K62" s="196">
        <v>86123.01999999999</v>
      </c>
      <c r="L62" s="196">
        <v>60313.42</v>
      </c>
      <c r="M62" s="196">
        <v>25809.599999999999</v>
      </c>
      <c r="N62" s="197">
        <v>0</v>
      </c>
      <c r="O62" s="197">
        <v>25809.599999999999</v>
      </c>
      <c r="P62" s="196">
        <v>22881768.510000002</v>
      </c>
      <c r="Q62" s="196">
        <v>114550.91999999998</v>
      </c>
    </row>
    <row r="63" spans="1:18" ht="14.45" customHeight="1" x14ac:dyDescent="0.25">
      <c r="A63" s="169" t="s">
        <v>114</v>
      </c>
      <c r="B63" s="188" t="s">
        <v>152</v>
      </c>
      <c r="C63" s="211" t="s">
        <v>233</v>
      </c>
      <c r="D63" s="190" t="s">
        <v>234</v>
      </c>
      <c r="E63" s="236"/>
      <c r="F63" s="191">
        <v>24765900</v>
      </c>
      <c r="G63" s="191">
        <v>22534132.210000001</v>
      </c>
      <c r="H63" s="191">
        <v>70697.76999999999</v>
      </c>
      <c r="I63" s="191">
        <v>22604829.98</v>
      </c>
      <c r="J63" s="192">
        <v>2161070.0199999996</v>
      </c>
      <c r="K63" s="191">
        <v>59800.77</v>
      </c>
      <c r="L63" s="191">
        <v>33991.17</v>
      </c>
      <c r="M63" s="191">
        <v>25809.599999999999</v>
      </c>
      <c r="N63" s="192">
        <v>0</v>
      </c>
      <c r="O63" s="192">
        <v>25809.599999999999</v>
      </c>
      <c r="P63" s="191">
        <v>22568123.380000003</v>
      </c>
      <c r="Q63" s="191">
        <v>96507.37</v>
      </c>
    </row>
    <row r="64" spans="1:18" ht="14.45" customHeight="1" x14ac:dyDescent="0.25">
      <c r="A64" s="171" t="s">
        <v>114</v>
      </c>
      <c r="B64" s="172" t="s">
        <v>155</v>
      </c>
      <c r="C64" s="243" t="s">
        <v>235</v>
      </c>
      <c r="D64" s="238" t="s">
        <v>236</v>
      </c>
      <c r="E64" s="236" t="s">
        <v>641</v>
      </c>
      <c r="F64" s="246">
        <v>50000</v>
      </c>
      <c r="G64" s="246">
        <v>0</v>
      </c>
      <c r="H64" s="246">
        <v>0</v>
      </c>
      <c r="I64" s="246">
        <v>0</v>
      </c>
      <c r="J64" s="246">
        <v>50000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</row>
    <row r="65" spans="1:17" ht="14.45" customHeight="1" x14ac:dyDescent="0.25">
      <c r="A65" s="171" t="s">
        <v>114</v>
      </c>
      <c r="B65" s="172" t="s">
        <v>155</v>
      </c>
      <c r="C65" s="243" t="s">
        <v>237</v>
      </c>
      <c r="D65" s="238" t="s">
        <v>238</v>
      </c>
      <c r="E65" s="236" t="s">
        <v>642</v>
      </c>
      <c r="F65" s="246">
        <v>16462600</v>
      </c>
      <c r="G65" s="246">
        <v>15766124.529999999</v>
      </c>
      <c r="H65" s="246">
        <v>0</v>
      </c>
      <c r="I65" s="246">
        <v>15766124.529999999</v>
      </c>
      <c r="J65" s="246">
        <v>696475.47000000067</v>
      </c>
      <c r="K65" s="246">
        <v>0</v>
      </c>
      <c r="L65" s="246">
        <v>0</v>
      </c>
      <c r="M65" s="246">
        <v>0</v>
      </c>
      <c r="N65" s="246">
        <v>0</v>
      </c>
      <c r="O65" s="246">
        <v>0</v>
      </c>
      <c r="P65" s="246">
        <v>15766124.529999999</v>
      </c>
      <c r="Q65" s="246">
        <v>0</v>
      </c>
    </row>
    <row r="66" spans="1:17" ht="14.45" customHeight="1" x14ac:dyDescent="0.25">
      <c r="A66" s="171" t="s">
        <v>114</v>
      </c>
      <c r="B66" s="172" t="s">
        <v>155</v>
      </c>
      <c r="C66" s="243" t="s">
        <v>239</v>
      </c>
      <c r="D66" s="238" t="s">
        <v>240</v>
      </c>
      <c r="E66" s="236" t="s">
        <v>643</v>
      </c>
      <c r="F66" s="246">
        <v>83000</v>
      </c>
      <c r="G66" s="246">
        <v>68943.009999999995</v>
      </c>
      <c r="H66" s="246">
        <v>6729.47</v>
      </c>
      <c r="I66" s="246">
        <v>75672.479999999996</v>
      </c>
      <c r="J66" s="246">
        <v>7327.5200000000041</v>
      </c>
      <c r="K66" s="246">
        <v>12232.83</v>
      </c>
      <c r="L66" s="246">
        <v>12232.83</v>
      </c>
      <c r="M66" s="246">
        <v>0</v>
      </c>
      <c r="N66" s="246">
        <v>0</v>
      </c>
      <c r="O66" s="246">
        <v>0</v>
      </c>
      <c r="P66" s="246">
        <v>81175.839999999997</v>
      </c>
      <c r="Q66" s="246">
        <v>6729.47</v>
      </c>
    </row>
    <row r="67" spans="1:17" ht="14.45" customHeight="1" x14ac:dyDescent="0.25">
      <c r="A67" s="171" t="s">
        <v>114</v>
      </c>
      <c r="B67" s="172" t="s">
        <v>155</v>
      </c>
      <c r="C67" s="243" t="s">
        <v>241</v>
      </c>
      <c r="D67" s="238" t="s">
        <v>242</v>
      </c>
      <c r="E67" s="236" t="s">
        <v>644</v>
      </c>
      <c r="F67" s="246">
        <v>2280000</v>
      </c>
      <c r="G67" s="246">
        <v>1670973.39</v>
      </c>
      <c r="H67" s="246">
        <v>0</v>
      </c>
      <c r="I67" s="246">
        <v>1670973.39</v>
      </c>
      <c r="J67" s="246">
        <v>609026.6100000001</v>
      </c>
      <c r="K67" s="246">
        <v>0</v>
      </c>
      <c r="L67" s="246">
        <v>0</v>
      </c>
      <c r="M67" s="246">
        <v>0</v>
      </c>
      <c r="N67" s="246">
        <v>0</v>
      </c>
      <c r="O67" s="246">
        <v>0</v>
      </c>
      <c r="P67" s="246">
        <v>1670973.39</v>
      </c>
      <c r="Q67" s="246">
        <v>0</v>
      </c>
    </row>
    <row r="68" spans="1:17" ht="14.45" customHeight="1" x14ac:dyDescent="0.25">
      <c r="A68" s="171" t="s">
        <v>114</v>
      </c>
      <c r="B68" s="172" t="s">
        <v>155</v>
      </c>
      <c r="C68" s="243" t="s">
        <v>243</v>
      </c>
      <c r="D68" s="238" t="s">
        <v>244</v>
      </c>
      <c r="E68" s="236" t="s">
        <v>645</v>
      </c>
      <c r="F68" s="246">
        <v>20000</v>
      </c>
      <c r="G68" s="246">
        <v>0</v>
      </c>
      <c r="H68" s="246">
        <v>0</v>
      </c>
      <c r="I68" s="246">
        <v>0</v>
      </c>
      <c r="J68" s="246">
        <v>20000</v>
      </c>
      <c r="K68" s="246">
        <v>0</v>
      </c>
      <c r="L68" s="246">
        <v>0</v>
      </c>
      <c r="M68" s="246">
        <v>0</v>
      </c>
      <c r="N68" s="246">
        <v>0</v>
      </c>
      <c r="O68" s="246">
        <v>0</v>
      </c>
      <c r="P68" s="246">
        <v>0</v>
      </c>
      <c r="Q68" s="246">
        <v>0</v>
      </c>
    </row>
    <row r="69" spans="1:17" ht="14.45" customHeight="1" x14ac:dyDescent="0.25">
      <c r="A69" s="171" t="s">
        <v>114</v>
      </c>
      <c r="B69" s="172" t="s">
        <v>155</v>
      </c>
      <c r="C69" s="243" t="s">
        <v>245</v>
      </c>
      <c r="D69" s="238" t="s">
        <v>246</v>
      </c>
      <c r="E69" s="236" t="s">
        <v>646</v>
      </c>
      <c r="F69" s="246">
        <v>4660000</v>
      </c>
      <c r="G69" s="246">
        <v>4371767.8600000003</v>
      </c>
      <c r="H69" s="246">
        <v>0</v>
      </c>
      <c r="I69" s="246">
        <v>4371767.8600000003</v>
      </c>
      <c r="J69" s="246">
        <v>288232.13999999966</v>
      </c>
      <c r="K69" s="246">
        <v>0</v>
      </c>
      <c r="L69" s="246">
        <v>0</v>
      </c>
      <c r="M69" s="246">
        <v>0</v>
      </c>
      <c r="N69" s="246">
        <v>0</v>
      </c>
      <c r="O69" s="246">
        <v>0</v>
      </c>
      <c r="P69" s="246">
        <v>4371767.8600000003</v>
      </c>
      <c r="Q69" s="246">
        <v>0</v>
      </c>
    </row>
    <row r="70" spans="1:17" ht="14.45" customHeight="1" x14ac:dyDescent="0.25">
      <c r="A70" s="171" t="s">
        <v>114</v>
      </c>
      <c r="B70" s="172" t="s">
        <v>155</v>
      </c>
      <c r="C70" s="243" t="s">
        <v>247</v>
      </c>
      <c r="D70" s="238" t="s">
        <v>248</v>
      </c>
      <c r="E70" s="236" t="s">
        <v>647</v>
      </c>
      <c r="F70" s="246">
        <v>20300</v>
      </c>
      <c r="G70" s="246">
        <v>8840.98</v>
      </c>
      <c r="H70" s="246">
        <v>1354.96</v>
      </c>
      <c r="I70" s="246">
        <v>10195.939999999999</v>
      </c>
      <c r="J70" s="246">
        <v>10104.060000000001</v>
      </c>
      <c r="K70" s="246">
        <v>1162.49</v>
      </c>
      <c r="L70" s="246">
        <v>1162.49</v>
      </c>
      <c r="M70" s="246">
        <v>0</v>
      </c>
      <c r="N70" s="246">
        <v>0</v>
      </c>
      <c r="O70" s="246">
        <v>0</v>
      </c>
      <c r="P70" s="246">
        <v>10003.469999999999</v>
      </c>
      <c r="Q70" s="246">
        <v>1354.96</v>
      </c>
    </row>
    <row r="71" spans="1:17" ht="14.45" customHeight="1" x14ac:dyDescent="0.25">
      <c r="A71" s="171" t="s">
        <v>114</v>
      </c>
      <c r="B71" s="172" t="s">
        <v>155</v>
      </c>
      <c r="C71" s="243" t="s">
        <v>249</v>
      </c>
      <c r="D71" s="238" t="s">
        <v>250</v>
      </c>
      <c r="E71" s="236" t="s">
        <v>648</v>
      </c>
      <c r="F71" s="246">
        <v>680000</v>
      </c>
      <c r="G71" s="246">
        <v>403070.19</v>
      </c>
      <c r="H71" s="246">
        <v>0</v>
      </c>
      <c r="I71" s="246">
        <v>403070.19</v>
      </c>
      <c r="J71" s="246">
        <v>276929.81</v>
      </c>
      <c r="K71" s="246">
        <v>0</v>
      </c>
      <c r="L71" s="246">
        <v>0</v>
      </c>
      <c r="M71" s="246">
        <v>0</v>
      </c>
      <c r="N71" s="246">
        <v>0</v>
      </c>
      <c r="O71" s="246">
        <v>0</v>
      </c>
      <c r="P71" s="246">
        <v>403070.19</v>
      </c>
      <c r="Q71" s="246">
        <v>0</v>
      </c>
    </row>
    <row r="72" spans="1:17" ht="14.45" customHeight="1" x14ac:dyDescent="0.25">
      <c r="A72" s="171" t="s">
        <v>114</v>
      </c>
      <c r="B72" s="172" t="s">
        <v>155</v>
      </c>
      <c r="C72" s="243" t="s">
        <v>251</v>
      </c>
      <c r="D72" s="238" t="s">
        <v>252</v>
      </c>
      <c r="E72" s="236" t="s">
        <v>649</v>
      </c>
      <c r="F72" s="246">
        <v>510000</v>
      </c>
      <c r="G72" s="246">
        <v>244412.25</v>
      </c>
      <c r="H72" s="246">
        <v>62613.34</v>
      </c>
      <c r="I72" s="246">
        <v>307025.58999999997</v>
      </c>
      <c r="J72" s="246">
        <v>202974.41000000003</v>
      </c>
      <c r="K72" s="246">
        <v>46405.45</v>
      </c>
      <c r="L72" s="246">
        <v>20595.849999999999</v>
      </c>
      <c r="M72" s="246">
        <v>25809.599999999999</v>
      </c>
      <c r="N72" s="246">
        <v>0</v>
      </c>
      <c r="O72" s="246">
        <v>25809.599999999999</v>
      </c>
      <c r="P72" s="246">
        <v>265008.09999999998</v>
      </c>
      <c r="Q72" s="246">
        <v>88422.94</v>
      </c>
    </row>
    <row r="73" spans="1:17" ht="14.45" customHeight="1" x14ac:dyDescent="0.25">
      <c r="A73" s="169" t="s">
        <v>114</v>
      </c>
      <c r="B73" s="188" t="s">
        <v>152</v>
      </c>
      <c r="C73" s="211" t="s">
        <v>253</v>
      </c>
      <c r="D73" s="190" t="s">
        <v>254</v>
      </c>
      <c r="E73" s="262"/>
      <c r="F73" s="191">
        <v>410000</v>
      </c>
      <c r="G73" s="191">
        <v>287322.88</v>
      </c>
      <c r="H73" s="191">
        <v>18043.55</v>
      </c>
      <c r="I73" s="191">
        <v>305366.43</v>
      </c>
      <c r="J73" s="192">
        <v>104633.57</v>
      </c>
      <c r="K73" s="191">
        <v>26322.25</v>
      </c>
      <c r="L73" s="191">
        <v>26322.25</v>
      </c>
      <c r="M73" s="191">
        <v>0</v>
      </c>
      <c r="N73" s="192">
        <v>0</v>
      </c>
      <c r="O73" s="192">
        <v>0</v>
      </c>
      <c r="P73" s="191">
        <v>313645.13</v>
      </c>
      <c r="Q73" s="191">
        <v>18043.55</v>
      </c>
    </row>
    <row r="74" spans="1:17" ht="14.45" customHeight="1" x14ac:dyDescent="0.25">
      <c r="A74" s="171" t="s">
        <v>114</v>
      </c>
      <c r="B74" s="172" t="s">
        <v>155</v>
      </c>
      <c r="C74" s="243" t="s">
        <v>255</v>
      </c>
      <c r="D74" s="238" t="s">
        <v>256</v>
      </c>
      <c r="E74" s="236" t="s">
        <v>650</v>
      </c>
      <c r="F74" s="246">
        <v>85000</v>
      </c>
      <c r="G74" s="246">
        <v>67075.22</v>
      </c>
      <c r="H74" s="246">
        <v>0</v>
      </c>
      <c r="I74" s="246">
        <v>67075.22</v>
      </c>
      <c r="J74" s="246">
        <v>17924.78</v>
      </c>
      <c r="K74" s="246">
        <v>0</v>
      </c>
      <c r="L74" s="246">
        <v>0</v>
      </c>
      <c r="M74" s="246">
        <v>0</v>
      </c>
      <c r="N74" s="246">
        <v>0</v>
      </c>
      <c r="O74" s="246">
        <v>0</v>
      </c>
      <c r="P74" s="246">
        <v>67075.22</v>
      </c>
      <c r="Q74" s="246">
        <v>0</v>
      </c>
    </row>
    <row r="75" spans="1:17" ht="14.45" customHeight="1" x14ac:dyDescent="0.25">
      <c r="A75" s="171" t="s">
        <v>114</v>
      </c>
      <c r="B75" s="172" t="s">
        <v>155</v>
      </c>
      <c r="C75" s="243" t="s">
        <v>257</v>
      </c>
      <c r="D75" s="238" t="s">
        <v>258</v>
      </c>
      <c r="E75" s="236" t="s">
        <v>651</v>
      </c>
      <c r="F75" s="246">
        <v>320000</v>
      </c>
      <c r="G75" s="246">
        <v>215530.34</v>
      </c>
      <c r="H75" s="246">
        <v>18043.55</v>
      </c>
      <c r="I75" s="246">
        <v>233573.88999999998</v>
      </c>
      <c r="J75" s="246">
        <v>86426.110000000015</v>
      </c>
      <c r="K75" s="246">
        <v>26322.25</v>
      </c>
      <c r="L75" s="246">
        <v>26322.25</v>
      </c>
      <c r="M75" s="246">
        <v>0</v>
      </c>
      <c r="N75" s="246">
        <v>0</v>
      </c>
      <c r="O75" s="246">
        <v>0</v>
      </c>
      <c r="P75" s="246">
        <v>241852.59</v>
      </c>
      <c r="Q75" s="246">
        <v>18043.55</v>
      </c>
    </row>
    <row r="76" spans="1:17" ht="14.45" customHeight="1" x14ac:dyDescent="0.25">
      <c r="A76" s="171" t="s">
        <v>114</v>
      </c>
      <c r="B76" s="172" t="s">
        <v>155</v>
      </c>
      <c r="C76" s="243" t="s">
        <v>259</v>
      </c>
      <c r="D76" s="238" t="s">
        <v>260</v>
      </c>
      <c r="E76" s="236" t="s">
        <v>652</v>
      </c>
      <c r="F76" s="246">
        <v>5000</v>
      </c>
      <c r="G76" s="246">
        <v>4717.32</v>
      </c>
      <c r="H76" s="246">
        <v>0</v>
      </c>
      <c r="I76" s="246">
        <v>4717.32</v>
      </c>
      <c r="J76" s="246">
        <v>282.68000000000029</v>
      </c>
      <c r="K76" s="246">
        <v>0</v>
      </c>
      <c r="L76" s="246">
        <v>0</v>
      </c>
      <c r="M76" s="246">
        <v>0</v>
      </c>
      <c r="N76" s="246">
        <v>0</v>
      </c>
      <c r="O76" s="246">
        <v>0</v>
      </c>
      <c r="P76" s="246">
        <v>4717.32</v>
      </c>
      <c r="Q76" s="246">
        <v>0</v>
      </c>
    </row>
    <row r="77" spans="1:17" ht="14.45" customHeight="1" x14ac:dyDescent="0.25">
      <c r="A77" s="141" t="s">
        <v>114</v>
      </c>
      <c r="B77" s="142" t="s">
        <v>124</v>
      </c>
      <c r="C77" s="143" t="s">
        <v>261</v>
      </c>
      <c r="D77" s="185" t="s">
        <v>262</v>
      </c>
      <c r="E77" s="235"/>
      <c r="F77" s="196">
        <v>12275300</v>
      </c>
      <c r="G77" s="196">
        <v>6927536.8899999997</v>
      </c>
      <c r="H77" s="196">
        <v>739172.73</v>
      </c>
      <c r="I77" s="196">
        <v>7666709.6200000001</v>
      </c>
      <c r="J77" s="197">
        <v>4608590.38</v>
      </c>
      <c r="K77" s="196">
        <v>14872214.800000001</v>
      </c>
      <c r="L77" s="196">
        <v>1399126.39</v>
      </c>
      <c r="M77" s="196">
        <v>13473088.41</v>
      </c>
      <c r="N77" s="197">
        <v>-13156815.83</v>
      </c>
      <c r="O77" s="197">
        <v>316272.58000000007</v>
      </c>
      <c r="P77" s="196">
        <v>8326663.2799999993</v>
      </c>
      <c r="Q77" s="196">
        <v>1055445.3100000005</v>
      </c>
    </row>
    <row r="78" spans="1:17" ht="14.45" customHeight="1" x14ac:dyDescent="0.25">
      <c r="A78" s="169" t="s">
        <v>114</v>
      </c>
      <c r="B78" s="188" t="s">
        <v>152</v>
      </c>
      <c r="C78" s="211" t="s">
        <v>263</v>
      </c>
      <c r="D78" s="190" t="s">
        <v>264</v>
      </c>
      <c r="E78" s="236"/>
      <c r="F78" s="191">
        <v>12275300</v>
      </c>
      <c r="G78" s="191">
        <v>6927536.8899999997</v>
      </c>
      <c r="H78" s="191">
        <v>739172.73</v>
      </c>
      <c r="I78" s="191">
        <v>7666709.6200000001</v>
      </c>
      <c r="J78" s="192">
        <v>4608590.38</v>
      </c>
      <c r="K78" s="191">
        <v>14872214.800000001</v>
      </c>
      <c r="L78" s="191">
        <v>1399126.39</v>
      </c>
      <c r="M78" s="191">
        <v>13473088.41</v>
      </c>
      <c r="N78" s="192">
        <v>-13156815.83</v>
      </c>
      <c r="O78" s="192">
        <v>316272.58000000007</v>
      </c>
      <c r="P78" s="191">
        <v>8326663.2799999993</v>
      </c>
      <c r="Q78" s="191">
        <v>1055445.3100000005</v>
      </c>
    </row>
    <row r="79" spans="1:17" ht="14.45" customHeight="1" x14ac:dyDescent="0.25">
      <c r="A79" s="171" t="s">
        <v>114</v>
      </c>
      <c r="B79" s="172" t="s">
        <v>155</v>
      </c>
      <c r="C79" s="243" t="s">
        <v>265</v>
      </c>
      <c r="D79" s="238" t="s">
        <v>266</v>
      </c>
      <c r="E79" s="236" t="s">
        <v>653</v>
      </c>
      <c r="F79" s="246">
        <v>6535000</v>
      </c>
      <c r="G79" s="246">
        <v>5166450.93</v>
      </c>
      <c r="H79" s="246">
        <v>739172.73</v>
      </c>
      <c r="I79" s="246">
        <v>5905623.6600000001</v>
      </c>
      <c r="J79" s="246">
        <v>629376.33999999985</v>
      </c>
      <c r="K79" s="246">
        <v>682390.71</v>
      </c>
      <c r="L79" s="246">
        <v>682390.71</v>
      </c>
      <c r="M79" s="246">
        <v>0</v>
      </c>
      <c r="N79" s="246">
        <v>0</v>
      </c>
      <c r="O79" s="246">
        <v>0</v>
      </c>
      <c r="P79" s="246">
        <v>5848841.6399999997</v>
      </c>
      <c r="Q79" s="246">
        <v>739172.73</v>
      </c>
    </row>
    <row r="80" spans="1:17" ht="14.45" customHeight="1" x14ac:dyDescent="0.25">
      <c r="A80" s="171" t="s">
        <v>114</v>
      </c>
      <c r="B80" s="172" t="s">
        <v>155</v>
      </c>
      <c r="C80" s="243" t="s">
        <v>267</v>
      </c>
      <c r="D80" s="238" t="s">
        <v>268</v>
      </c>
      <c r="E80" s="236" t="s">
        <v>654</v>
      </c>
      <c r="F80" s="246">
        <v>1340300</v>
      </c>
      <c r="G80" s="246">
        <v>1028832.01</v>
      </c>
      <c r="H80" s="246">
        <v>0</v>
      </c>
      <c r="I80" s="246">
        <v>1028832.01</v>
      </c>
      <c r="J80" s="246">
        <v>311467.99</v>
      </c>
      <c r="K80" s="246">
        <v>0</v>
      </c>
      <c r="L80" s="246">
        <v>0</v>
      </c>
      <c r="M80" s="246">
        <v>0</v>
      </c>
      <c r="N80" s="246">
        <v>0</v>
      </c>
      <c r="O80" s="246">
        <v>0</v>
      </c>
      <c r="P80" s="246">
        <v>1028832.01</v>
      </c>
      <c r="Q80" s="246">
        <v>0</v>
      </c>
    </row>
    <row r="81" spans="1:18" ht="14.45" customHeight="1" x14ac:dyDescent="0.25">
      <c r="A81" s="171" t="s">
        <v>114</v>
      </c>
      <c r="B81" s="172" t="s">
        <v>155</v>
      </c>
      <c r="C81" s="237" t="s">
        <v>269</v>
      </c>
      <c r="D81" s="238" t="s">
        <v>270</v>
      </c>
      <c r="E81" s="236" t="s">
        <v>655</v>
      </c>
      <c r="F81" s="246">
        <v>4400000</v>
      </c>
      <c r="G81" s="246">
        <v>732253.95</v>
      </c>
      <c r="H81" s="246">
        <v>0</v>
      </c>
      <c r="I81" s="246">
        <v>732253.95</v>
      </c>
      <c r="J81" s="246">
        <v>3667746.05</v>
      </c>
      <c r="K81" s="246">
        <v>14189824.09</v>
      </c>
      <c r="L81" s="246">
        <v>716735.67999999993</v>
      </c>
      <c r="M81" s="246">
        <v>13473088.41</v>
      </c>
      <c r="N81" s="246">
        <v>-13156815.83</v>
      </c>
      <c r="O81" s="246">
        <v>316272.58000000007</v>
      </c>
      <c r="P81" s="246">
        <v>1448989.63</v>
      </c>
      <c r="Q81" s="246">
        <v>316272.58000000007</v>
      </c>
    </row>
    <row r="82" spans="1:18" s="123" customFormat="1" ht="25.9" customHeight="1" x14ac:dyDescent="0.25">
      <c r="A82" s="103" t="s">
        <v>114</v>
      </c>
      <c r="B82" s="104" t="s">
        <v>94</v>
      </c>
      <c r="C82" s="105" t="s">
        <v>119</v>
      </c>
      <c r="D82" s="106" t="s">
        <v>120</v>
      </c>
      <c r="E82" s="234"/>
      <c r="F82" s="113">
        <v>2279800</v>
      </c>
      <c r="G82" s="113">
        <v>1695391.28</v>
      </c>
      <c r="H82" s="113">
        <v>323208.39</v>
      </c>
      <c r="I82" s="113">
        <v>2018599.67</v>
      </c>
      <c r="J82" s="114">
        <v>261200.33000000007</v>
      </c>
      <c r="K82" s="113">
        <v>307243.33999999997</v>
      </c>
      <c r="L82" s="113">
        <v>307243.33999999997</v>
      </c>
      <c r="M82" s="113">
        <v>0</v>
      </c>
      <c r="N82" s="114">
        <v>0</v>
      </c>
      <c r="O82" s="114">
        <v>0</v>
      </c>
      <c r="P82" s="113">
        <v>2002634.62</v>
      </c>
      <c r="Q82" s="113">
        <v>323208.39</v>
      </c>
      <c r="R82" s="75"/>
    </row>
    <row r="83" spans="1:18" ht="14.45" customHeight="1" x14ac:dyDescent="0.25">
      <c r="A83" s="141" t="s">
        <v>114</v>
      </c>
      <c r="B83" s="142" t="s">
        <v>124</v>
      </c>
      <c r="C83" s="143" t="s">
        <v>273</v>
      </c>
      <c r="D83" s="185" t="s">
        <v>274</v>
      </c>
      <c r="E83" s="235"/>
      <c r="F83" s="196">
        <v>2279800</v>
      </c>
      <c r="G83" s="196">
        <v>1695391.28</v>
      </c>
      <c r="H83" s="196">
        <v>323208.39</v>
      </c>
      <c r="I83" s="196">
        <v>2018599.67</v>
      </c>
      <c r="J83" s="197">
        <v>261200.33000000007</v>
      </c>
      <c r="K83" s="196">
        <v>307243.33999999997</v>
      </c>
      <c r="L83" s="196">
        <v>307243.33999999997</v>
      </c>
      <c r="M83" s="196">
        <v>0</v>
      </c>
      <c r="N83" s="197">
        <v>0</v>
      </c>
      <c r="O83" s="197">
        <v>0</v>
      </c>
      <c r="P83" s="196">
        <v>2002634.62</v>
      </c>
      <c r="Q83" s="196">
        <v>323208.39</v>
      </c>
    </row>
    <row r="84" spans="1:18" ht="14.45" customHeight="1" x14ac:dyDescent="0.25">
      <c r="A84" s="169" t="s">
        <v>114</v>
      </c>
      <c r="B84" s="188" t="s">
        <v>152</v>
      </c>
      <c r="C84" s="189" t="s">
        <v>275</v>
      </c>
      <c r="D84" s="190" t="s">
        <v>276</v>
      </c>
      <c r="E84" s="262"/>
      <c r="F84" s="213">
        <v>2229800</v>
      </c>
      <c r="G84" s="213">
        <v>1679379.96</v>
      </c>
      <c r="H84" s="213">
        <v>323208.39</v>
      </c>
      <c r="I84" s="213">
        <v>2002588.3499999999</v>
      </c>
      <c r="J84" s="214">
        <v>227211.65000000014</v>
      </c>
      <c r="K84" s="213">
        <v>307243.33999999997</v>
      </c>
      <c r="L84" s="213">
        <v>307243.33999999997</v>
      </c>
      <c r="M84" s="213">
        <v>0</v>
      </c>
      <c r="N84" s="214">
        <v>0</v>
      </c>
      <c r="O84" s="214">
        <v>0</v>
      </c>
      <c r="P84" s="213">
        <v>1986623.2999999998</v>
      </c>
      <c r="Q84" s="213">
        <v>323208.39</v>
      </c>
    </row>
    <row r="85" spans="1:18" ht="14.45" customHeight="1" x14ac:dyDescent="0.25">
      <c r="A85" s="250" t="s">
        <v>114</v>
      </c>
      <c r="B85" s="242" t="s">
        <v>155</v>
      </c>
      <c r="C85" s="237" t="s">
        <v>275</v>
      </c>
      <c r="D85" s="244" t="s">
        <v>277</v>
      </c>
      <c r="E85" s="236" t="s">
        <v>656</v>
      </c>
      <c r="F85" s="246">
        <v>2229800</v>
      </c>
      <c r="G85" s="246">
        <v>1679379.96</v>
      </c>
      <c r="H85" s="246">
        <v>323208.39</v>
      </c>
      <c r="I85" s="246">
        <v>2002588.3499999999</v>
      </c>
      <c r="J85" s="246">
        <v>227211.65000000014</v>
      </c>
      <c r="K85" s="246">
        <v>307243.33999999997</v>
      </c>
      <c r="L85" s="246">
        <v>307243.33999999997</v>
      </c>
      <c r="M85" s="246">
        <v>0</v>
      </c>
      <c r="N85" s="246">
        <v>0</v>
      </c>
      <c r="O85" s="246">
        <v>0</v>
      </c>
      <c r="P85" s="246">
        <v>1986623.2999999998</v>
      </c>
      <c r="Q85" s="246">
        <v>323208.39</v>
      </c>
    </row>
    <row r="86" spans="1:18" ht="21.6" customHeight="1" x14ac:dyDescent="0.25">
      <c r="A86" s="169" t="s">
        <v>114</v>
      </c>
      <c r="B86" s="188" t="s">
        <v>152</v>
      </c>
      <c r="C86" s="189" t="s">
        <v>278</v>
      </c>
      <c r="D86" s="190" t="s">
        <v>279</v>
      </c>
      <c r="E86" s="236"/>
      <c r="F86" s="213">
        <v>50000</v>
      </c>
      <c r="G86" s="213">
        <v>16011.32</v>
      </c>
      <c r="H86" s="213">
        <v>0</v>
      </c>
      <c r="I86" s="213">
        <v>16011.32</v>
      </c>
      <c r="J86" s="214">
        <v>33988.68</v>
      </c>
      <c r="K86" s="213">
        <v>0</v>
      </c>
      <c r="L86" s="213">
        <v>0</v>
      </c>
      <c r="M86" s="213">
        <v>0</v>
      </c>
      <c r="N86" s="214">
        <v>0</v>
      </c>
      <c r="O86" s="214">
        <v>0</v>
      </c>
      <c r="P86" s="213">
        <v>16011.32</v>
      </c>
      <c r="Q86" s="213">
        <v>0</v>
      </c>
    </row>
    <row r="87" spans="1:18" ht="16.899999999999999" customHeight="1" x14ac:dyDescent="0.25">
      <c r="A87" s="250" t="s">
        <v>114</v>
      </c>
      <c r="B87" s="242" t="s">
        <v>155</v>
      </c>
      <c r="C87" s="243" t="s">
        <v>278</v>
      </c>
      <c r="D87" s="244" t="s">
        <v>280</v>
      </c>
      <c r="E87" s="236" t="s">
        <v>657</v>
      </c>
      <c r="F87" s="246">
        <v>50000</v>
      </c>
      <c r="G87" s="246">
        <v>16011.32</v>
      </c>
      <c r="H87" s="246">
        <v>0</v>
      </c>
      <c r="I87" s="246">
        <v>16011.32</v>
      </c>
      <c r="J87" s="246">
        <v>33988.68</v>
      </c>
      <c r="K87" s="246">
        <v>0</v>
      </c>
      <c r="L87" s="246">
        <v>0</v>
      </c>
      <c r="M87" s="246">
        <v>0</v>
      </c>
      <c r="N87" s="246">
        <v>0</v>
      </c>
      <c r="O87" s="246">
        <v>0</v>
      </c>
      <c r="P87" s="246">
        <v>16011.32</v>
      </c>
      <c r="Q87" s="246">
        <v>0</v>
      </c>
    </row>
    <row r="88" spans="1:18" ht="14.45" customHeight="1" x14ac:dyDescent="0.25">
      <c r="A88" s="103" t="s">
        <v>114</v>
      </c>
      <c r="B88" s="104" t="s">
        <v>94</v>
      </c>
      <c r="C88" s="105" t="s">
        <v>121</v>
      </c>
      <c r="D88" s="106" t="s">
        <v>122</v>
      </c>
      <c r="E88" s="234"/>
      <c r="F88" s="113">
        <v>18623270</v>
      </c>
      <c r="G88" s="113">
        <v>10151633.220000001</v>
      </c>
      <c r="H88" s="113">
        <v>4488547.6000000006</v>
      </c>
      <c r="I88" s="113">
        <v>14640180.82</v>
      </c>
      <c r="J88" s="114">
        <v>3983089.1799999997</v>
      </c>
      <c r="K88" s="113">
        <v>4848760.93</v>
      </c>
      <c r="L88" s="113">
        <v>3235830.42</v>
      </c>
      <c r="M88" s="113">
        <v>1612930.51</v>
      </c>
      <c r="N88" s="114">
        <v>-507121.54000000004</v>
      </c>
      <c r="O88" s="114">
        <v>1105808.97</v>
      </c>
      <c r="P88" s="113">
        <v>13387463.640000001</v>
      </c>
      <c r="Q88" s="113">
        <v>5594356.5700000003</v>
      </c>
    </row>
    <row r="89" spans="1:18" ht="14.45" customHeight="1" x14ac:dyDescent="0.25">
      <c r="A89" s="141" t="s">
        <v>114</v>
      </c>
      <c r="B89" s="142" t="s">
        <v>124</v>
      </c>
      <c r="C89" s="143" t="s">
        <v>281</v>
      </c>
      <c r="D89" s="185" t="s">
        <v>282</v>
      </c>
      <c r="E89" s="235"/>
      <c r="F89" s="196">
        <v>175000</v>
      </c>
      <c r="G89" s="196">
        <v>72625.039999999994</v>
      </c>
      <c r="H89" s="196">
        <v>17886.099999999999</v>
      </c>
      <c r="I89" s="196">
        <v>90511.139999999985</v>
      </c>
      <c r="J89" s="197">
        <v>84488.860000000015</v>
      </c>
      <c r="K89" s="196">
        <v>29706.92</v>
      </c>
      <c r="L89" s="196">
        <v>19895.550000000003</v>
      </c>
      <c r="M89" s="196">
        <v>9811.369999999999</v>
      </c>
      <c r="N89" s="197">
        <v>-6867.5400000000009</v>
      </c>
      <c r="O89" s="197">
        <v>2943.8299999999981</v>
      </c>
      <c r="P89" s="196">
        <v>92520.59</v>
      </c>
      <c r="Q89" s="196">
        <v>20829.929999999997</v>
      </c>
    </row>
    <row r="90" spans="1:18" ht="14.45" customHeight="1" x14ac:dyDescent="0.25">
      <c r="A90" s="169" t="s">
        <v>114</v>
      </c>
      <c r="B90" s="188" t="s">
        <v>152</v>
      </c>
      <c r="C90" s="189" t="s">
        <v>283</v>
      </c>
      <c r="D90" s="190" t="s">
        <v>284</v>
      </c>
      <c r="E90" s="236"/>
      <c r="F90" s="213">
        <v>61000</v>
      </c>
      <c r="G90" s="213">
        <v>7768.9</v>
      </c>
      <c r="H90" s="213">
        <v>7881.1</v>
      </c>
      <c r="I90" s="213">
        <v>15650</v>
      </c>
      <c r="J90" s="214">
        <v>45350</v>
      </c>
      <c r="K90" s="213">
        <v>16142.84</v>
      </c>
      <c r="L90" s="213">
        <v>12727.79</v>
      </c>
      <c r="M90" s="213">
        <v>3415.0499999999993</v>
      </c>
      <c r="N90" s="214">
        <v>-3415.05</v>
      </c>
      <c r="O90" s="214">
        <v>0</v>
      </c>
      <c r="P90" s="213">
        <v>20496.690000000002</v>
      </c>
      <c r="Q90" s="213">
        <v>7881.0999999999995</v>
      </c>
    </row>
    <row r="91" spans="1:18" ht="14.45" customHeight="1" x14ac:dyDescent="0.25">
      <c r="A91" s="250" t="s">
        <v>114</v>
      </c>
      <c r="B91" s="242" t="s">
        <v>155</v>
      </c>
      <c r="C91" s="237" t="s">
        <v>285</v>
      </c>
      <c r="D91" s="244" t="s">
        <v>286</v>
      </c>
      <c r="E91" s="236" t="s">
        <v>658</v>
      </c>
      <c r="F91" s="246">
        <v>44000</v>
      </c>
      <c r="G91" s="246">
        <v>7768.9</v>
      </c>
      <c r="H91" s="246">
        <v>7881.1</v>
      </c>
      <c r="I91" s="246">
        <v>15650</v>
      </c>
      <c r="J91" s="246">
        <v>28350</v>
      </c>
      <c r="K91" s="246">
        <v>5142.84</v>
      </c>
      <c r="L91" s="246">
        <v>1828</v>
      </c>
      <c r="M91" s="246">
        <v>3314.84</v>
      </c>
      <c r="N91" s="246">
        <v>-3314.84</v>
      </c>
      <c r="O91" s="246">
        <v>0</v>
      </c>
      <c r="P91" s="246">
        <v>9596.9</v>
      </c>
      <c r="Q91" s="246">
        <v>7881.1</v>
      </c>
    </row>
    <row r="92" spans="1:18" ht="14.45" customHeight="1" x14ac:dyDescent="0.25">
      <c r="A92" s="250" t="s">
        <v>114</v>
      </c>
      <c r="B92" s="242" t="s">
        <v>155</v>
      </c>
      <c r="C92" s="237" t="s">
        <v>287</v>
      </c>
      <c r="D92" s="244" t="s">
        <v>288</v>
      </c>
      <c r="E92" s="236" t="s">
        <v>659</v>
      </c>
      <c r="F92" s="246">
        <v>17000</v>
      </c>
      <c r="G92" s="246">
        <v>0</v>
      </c>
      <c r="H92" s="246">
        <v>0</v>
      </c>
      <c r="I92" s="246">
        <v>0</v>
      </c>
      <c r="J92" s="246">
        <v>17000</v>
      </c>
      <c r="K92" s="246">
        <v>11000</v>
      </c>
      <c r="L92" s="246">
        <v>10899.79</v>
      </c>
      <c r="M92" s="246">
        <v>100.20999999999913</v>
      </c>
      <c r="N92" s="246">
        <v>-100.21</v>
      </c>
      <c r="O92" s="246">
        <v>-8.6686213762732223E-13</v>
      </c>
      <c r="P92" s="246">
        <v>10899.79</v>
      </c>
      <c r="Q92" s="246">
        <v>-8.6686213762732223E-13</v>
      </c>
    </row>
    <row r="93" spans="1:18" ht="14.45" customHeight="1" x14ac:dyDescent="0.25">
      <c r="A93" s="169" t="s">
        <v>114</v>
      </c>
      <c r="B93" s="188" t="s">
        <v>152</v>
      </c>
      <c r="C93" s="189" t="s">
        <v>289</v>
      </c>
      <c r="D93" s="190" t="s">
        <v>290</v>
      </c>
      <c r="E93" s="236"/>
      <c r="F93" s="213">
        <v>110000</v>
      </c>
      <c r="G93" s="213">
        <v>64737.33</v>
      </c>
      <c r="H93" s="213">
        <v>10005</v>
      </c>
      <c r="I93" s="213">
        <v>74742.329999999987</v>
      </c>
      <c r="J93" s="214">
        <v>35257.670000000013</v>
      </c>
      <c r="K93" s="213">
        <v>13564.08</v>
      </c>
      <c r="L93" s="213">
        <v>7167.76</v>
      </c>
      <c r="M93" s="213">
        <v>6396.3199999999988</v>
      </c>
      <c r="N93" s="214">
        <v>-3452.4900000000002</v>
      </c>
      <c r="O93" s="214">
        <v>2943.8299999999986</v>
      </c>
      <c r="P93" s="213">
        <v>71905.09</v>
      </c>
      <c r="Q93" s="213">
        <v>12948.83</v>
      </c>
    </row>
    <row r="94" spans="1:18" ht="14.45" customHeight="1" x14ac:dyDescent="0.25">
      <c r="A94" s="250" t="s">
        <v>114</v>
      </c>
      <c r="B94" s="242" t="s">
        <v>155</v>
      </c>
      <c r="C94" s="237" t="s">
        <v>291</v>
      </c>
      <c r="D94" s="244" t="s">
        <v>292</v>
      </c>
      <c r="E94" s="236" t="s">
        <v>660</v>
      </c>
      <c r="F94" s="246">
        <v>40000</v>
      </c>
      <c r="G94" s="246">
        <v>8581.35</v>
      </c>
      <c r="H94" s="246">
        <v>10005</v>
      </c>
      <c r="I94" s="246">
        <v>18586.349999999999</v>
      </c>
      <c r="J94" s="246">
        <v>21413.65</v>
      </c>
      <c r="K94" s="246">
        <v>11047.98</v>
      </c>
      <c r="L94" s="246">
        <v>5479.06</v>
      </c>
      <c r="M94" s="246">
        <v>5568.9199999999992</v>
      </c>
      <c r="N94" s="246">
        <v>-2625.09</v>
      </c>
      <c r="O94" s="246">
        <v>2943.829999999999</v>
      </c>
      <c r="P94" s="246">
        <v>14060.41</v>
      </c>
      <c r="Q94" s="246">
        <v>12948.829999999998</v>
      </c>
    </row>
    <row r="95" spans="1:18" ht="14.45" customHeight="1" x14ac:dyDescent="0.25">
      <c r="A95" s="250" t="s">
        <v>114</v>
      </c>
      <c r="B95" s="242" t="s">
        <v>155</v>
      </c>
      <c r="C95" s="237" t="s">
        <v>293</v>
      </c>
      <c r="D95" s="244" t="s">
        <v>294</v>
      </c>
      <c r="E95" s="236" t="s">
        <v>661</v>
      </c>
      <c r="F95" s="246">
        <v>5000</v>
      </c>
      <c r="G95" s="246">
        <v>76</v>
      </c>
      <c r="H95" s="246">
        <v>0</v>
      </c>
      <c r="I95" s="246">
        <v>76</v>
      </c>
      <c r="J95" s="246">
        <v>4924</v>
      </c>
      <c r="K95" s="246">
        <v>242.19</v>
      </c>
      <c r="L95" s="246">
        <v>0</v>
      </c>
      <c r="M95" s="246">
        <v>242.19</v>
      </c>
      <c r="N95" s="246">
        <v>-242.19</v>
      </c>
      <c r="O95" s="246">
        <v>0</v>
      </c>
      <c r="P95" s="246">
        <v>76</v>
      </c>
      <c r="Q95" s="246">
        <v>0</v>
      </c>
    </row>
    <row r="96" spans="1:18" ht="14.45" customHeight="1" x14ac:dyDescent="0.25">
      <c r="A96" s="250" t="s">
        <v>114</v>
      </c>
      <c r="B96" s="242" t="s">
        <v>155</v>
      </c>
      <c r="C96" s="237" t="s">
        <v>295</v>
      </c>
      <c r="D96" s="244" t="s">
        <v>296</v>
      </c>
      <c r="E96" s="236" t="s">
        <v>662</v>
      </c>
      <c r="F96" s="246">
        <v>0</v>
      </c>
      <c r="G96" s="246">
        <v>0</v>
      </c>
      <c r="H96" s="246">
        <v>0</v>
      </c>
      <c r="I96" s="246">
        <v>0</v>
      </c>
      <c r="J96" s="246">
        <v>0</v>
      </c>
      <c r="K96" s="246">
        <v>0</v>
      </c>
      <c r="L96" s="246">
        <v>0</v>
      </c>
      <c r="M96" s="246">
        <v>0</v>
      </c>
      <c r="N96" s="246">
        <v>0</v>
      </c>
      <c r="O96" s="246">
        <v>0</v>
      </c>
      <c r="P96" s="246">
        <v>0</v>
      </c>
      <c r="Q96" s="246">
        <v>0</v>
      </c>
    </row>
    <row r="97" spans="1:17" ht="14.45" customHeight="1" x14ac:dyDescent="0.25">
      <c r="A97" s="250" t="s">
        <v>114</v>
      </c>
      <c r="B97" s="242" t="s">
        <v>155</v>
      </c>
      <c r="C97" s="237" t="s">
        <v>297</v>
      </c>
      <c r="D97" s="244" t="s">
        <v>298</v>
      </c>
      <c r="E97" s="236" t="s">
        <v>663</v>
      </c>
      <c r="F97" s="246">
        <v>60000</v>
      </c>
      <c r="G97" s="246">
        <v>51901.8</v>
      </c>
      <c r="H97" s="246">
        <v>0</v>
      </c>
      <c r="I97" s="246">
        <v>51901.8</v>
      </c>
      <c r="J97" s="246">
        <v>8098.1999999999971</v>
      </c>
      <c r="K97" s="246">
        <v>0</v>
      </c>
      <c r="L97" s="246">
        <v>0</v>
      </c>
      <c r="M97" s="246">
        <v>0</v>
      </c>
      <c r="N97" s="246">
        <v>0</v>
      </c>
      <c r="O97" s="246">
        <v>0</v>
      </c>
      <c r="P97" s="246">
        <v>51901.8</v>
      </c>
      <c r="Q97" s="246">
        <v>0</v>
      </c>
    </row>
    <row r="98" spans="1:17" ht="14.45" customHeight="1" x14ac:dyDescent="0.25">
      <c r="A98" s="250" t="s">
        <v>114</v>
      </c>
      <c r="B98" s="242" t="s">
        <v>155</v>
      </c>
      <c r="C98" s="237" t="s">
        <v>299</v>
      </c>
      <c r="D98" s="244" t="s">
        <v>300</v>
      </c>
      <c r="E98" s="236" t="s">
        <v>664</v>
      </c>
      <c r="F98" s="246">
        <v>0</v>
      </c>
      <c r="G98" s="246">
        <v>0</v>
      </c>
      <c r="H98" s="246">
        <v>0</v>
      </c>
      <c r="I98" s="246">
        <v>0</v>
      </c>
      <c r="J98" s="246">
        <v>0</v>
      </c>
      <c r="K98" s="246">
        <v>0</v>
      </c>
      <c r="L98" s="246">
        <v>0</v>
      </c>
      <c r="M98" s="246">
        <v>0</v>
      </c>
      <c r="N98" s="246">
        <v>0</v>
      </c>
      <c r="O98" s="246">
        <v>0</v>
      </c>
      <c r="P98" s="246">
        <v>0</v>
      </c>
      <c r="Q98" s="246">
        <v>0</v>
      </c>
    </row>
    <row r="99" spans="1:17" ht="14.45" customHeight="1" x14ac:dyDescent="0.25">
      <c r="A99" s="250" t="s">
        <v>114</v>
      </c>
      <c r="B99" s="242" t="s">
        <v>155</v>
      </c>
      <c r="C99" s="237" t="s">
        <v>301</v>
      </c>
      <c r="D99" s="244" t="s">
        <v>302</v>
      </c>
      <c r="E99" s="236" t="s">
        <v>665</v>
      </c>
      <c r="F99" s="246">
        <v>0</v>
      </c>
      <c r="G99" s="246">
        <v>0</v>
      </c>
      <c r="H99" s="246">
        <v>0</v>
      </c>
      <c r="I99" s="246">
        <v>0</v>
      </c>
      <c r="J99" s="246">
        <v>0</v>
      </c>
      <c r="K99" s="246">
        <v>0</v>
      </c>
      <c r="L99" s="246">
        <v>0</v>
      </c>
      <c r="M99" s="246">
        <v>0</v>
      </c>
      <c r="N99" s="246">
        <v>0</v>
      </c>
      <c r="O99" s="246">
        <v>0</v>
      </c>
      <c r="P99" s="246">
        <v>0</v>
      </c>
      <c r="Q99" s="246">
        <v>0</v>
      </c>
    </row>
    <row r="100" spans="1:17" ht="14.45" customHeight="1" x14ac:dyDescent="0.25">
      <c r="A100" s="250" t="s">
        <v>114</v>
      </c>
      <c r="B100" s="242" t="s">
        <v>155</v>
      </c>
      <c r="C100" s="237" t="s">
        <v>303</v>
      </c>
      <c r="D100" s="244" t="s">
        <v>304</v>
      </c>
      <c r="E100" s="236" t="s">
        <v>666</v>
      </c>
      <c r="F100" s="246">
        <v>5000</v>
      </c>
      <c r="G100" s="246">
        <v>4178.18</v>
      </c>
      <c r="H100" s="246">
        <v>0</v>
      </c>
      <c r="I100" s="246">
        <v>4178.18</v>
      </c>
      <c r="J100" s="246">
        <v>821.81999999999971</v>
      </c>
      <c r="K100" s="246">
        <v>2273.91</v>
      </c>
      <c r="L100" s="246">
        <v>1688.7</v>
      </c>
      <c r="M100" s="246">
        <v>585.20999999999981</v>
      </c>
      <c r="N100" s="246">
        <v>-585.21</v>
      </c>
      <c r="O100" s="246">
        <v>0</v>
      </c>
      <c r="P100" s="246">
        <v>5866.88</v>
      </c>
      <c r="Q100" s="246">
        <v>0</v>
      </c>
    </row>
    <row r="101" spans="1:17" ht="14.45" customHeight="1" x14ac:dyDescent="0.25">
      <c r="A101" s="169" t="s">
        <v>114</v>
      </c>
      <c r="B101" s="188" t="s">
        <v>152</v>
      </c>
      <c r="C101" s="189" t="s">
        <v>305</v>
      </c>
      <c r="D101" s="190" t="s">
        <v>306</v>
      </c>
      <c r="E101" s="236"/>
      <c r="F101" s="213">
        <v>4000</v>
      </c>
      <c r="G101" s="213">
        <v>118.81</v>
      </c>
      <c r="H101" s="213">
        <v>0</v>
      </c>
      <c r="I101" s="213">
        <v>118.81</v>
      </c>
      <c r="J101" s="214">
        <v>3881.19</v>
      </c>
      <c r="K101" s="213">
        <v>0</v>
      </c>
      <c r="L101" s="213">
        <v>0</v>
      </c>
      <c r="M101" s="213">
        <v>0</v>
      </c>
      <c r="N101" s="214">
        <v>0</v>
      </c>
      <c r="O101" s="214">
        <v>0</v>
      </c>
      <c r="P101" s="213">
        <v>118.81</v>
      </c>
      <c r="Q101" s="213">
        <v>0</v>
      </c>
    </row>
    <row r="102" spans="1:17" ht="14.45" customHeight="1" x14ac:dyDescent="0.25">
      <c r="A102" s="171" t="s">
        <v>114</v>
      </c>
      <c r="B102" s="172" t="s">
        <v>155</v>
      </c>
      <c r="C102" s="237" t="s">
        <v>307</v>
      </c>
      <c r="D102" s="238" t="s">
        <v>308</v>
      </c>
      <c r="E102" s="236" t="s">
        <v>667</v>
      </c>
      <c r="F102" s="246">
        <v>4000</v>
      </c>
      <c r="G102" s="246">
        <v>118.81</v>
      </c>
      <c r="H102" s="246">
        <v>0</v>
      </c>
      <c r="I102" s="246">
        <v>118.81</v>
      </c>
      <c r="J102" s="246">
        <v>3881.19</v>
      </c>
      <c r="K102" s="246">
        <v>0</v>
      </c>
      <c r="L102" s="246">
        <v>0</v>
      </c>
      <c r="M102" s="246">
        <v>0</v>
      </c>
      <c r="N102" s="246">
        <v>0</v>
      </c>
      <c r="O102" s="246">
        <v>0</v>
      </c>
      <c r="P102" s="246">
        <v>118.81</v>
      </c>
      <c r="Q102" s="246">
        <v>0</v>
      </c>
    </row>
    <row r="103" spans="1:17" ht="14.45" customHeight="1" x14ac:dyDescent="0.25">
      <c r="A103" s="141" t="s">
        <v>114</v>
      </c>
      <c r="B103" s="142" t="s">
        <v>124</v>
      </c>
      <c r="C103" s="143" t="s">
        <v>309</v>
      </c>
      <c r="D103" s="185" t="s">
        <v>310</v>
      </c>
      <c r="E103" s="235"/>
      <c r="F103" s="196">
        <v>18448270</v>
      </c>
      <c r="G103" s="196">
        <v>10079008.180000002</v>
      </c>
      <c r="H103" s="196">
        <v>4470661.5000000009</v>
      </c>
      <c r="I103" s="196">
        <v>14549669.68</v>
      </c>
      <c r="J103" s="197">
        <v>3898600.3200000003</v>
      </c>
      <c r="K103" s="196">
        <v>4819054.01</v>
      </c>
      <c r="L103" s="196">
        <v>3215934.87</v>
      </c>
      <c r="M103" s="196">
        <v>1603119.14</v>
      </c>
      <c r="N103" s="197">
        <v>-500254.00000000006</v>
      </c>
      <c r="O103" s="197">
        <v>1102865.1399999999</v>
      </c>
      <c r="P103" s="196">
        <v>13294943.050000001</v>
      </c>
      <c r="Q103" s="196">
        <v>5573526.6400000006</v>
      </c>
    </row>
    <row r="104" spans="1:17" ht="14.45" customHeight="1" x14ac:dyDescent="0.25">
      <c r="A104" s="169" t="s">
        <v>114</v>
      </c>
      <c r="B104" s="188" t="s">
        <v>152</v>
      </c>
      <c r="C104" s="189" t="s">
        <v>311</v>
      </c>
      <c r="D104" s="190" t="s">
        <v>312</v>
      </c>
      <c r="E104" s="236"/>
      <c r="F104" s="191">
        <v>1330000</v>
      </c>
      <c r="G104" s="191">
        <v>1171042.31</v>
      </c>
      <c r="H104" s="191">
        <v>88727.58</v>
      </c>
      <c r="I104" s="191">
        <v>1259769.8899999999</v>
      </c>
      <c r="J104" s="192">
        <v>70230.110000000102</v>
      </c>
      <c r="K104" s="191">
        <v>198220.63</v>
      </c>
      <c r="L104" s="191">
        <v>94158.61</v>
      </c>
      <c r="M104" s="191">
        <v>104062.02</v>
      </c>
      <c r="N104" s="192">
        <v>-104062.02</v>
      </c>
      <c r="O104" s="192">
        <v>0</v>
      </c>
      <c r="P104" s="191">
        <v>1265200.9200000002</v>
      </c>
      <c r="Q104" s="191">
        <v>88727.58</v>
      </c>
    </row>
    <row r="105" spans="1:17" ht="14.45" customHeight="1" x14ac:dyDescent="0.25">
      <c r="A105" s="250" t="s">
        <v>114</v>
      </c>
      <c r="B105" s="242" t="s">
        <v>155</v>
      </c>
      <c r="C105" s="237" t="s">
        <v>313</v>
      </c>
      <c r="D105" s="244" t="s">
        <v>314</v>
      </c>
      <c r="E105" s="236" t="s">
        <v>668</v>
      </c>
      <c r="F105" s="246">
        <v>970000</v>
      </c>
      <c r="G105" s="246">
        <v>959999.32</v>
      </c>
      <c r="H105" s="246">
        <v>0</v>
      </c>
      <c r="I105" s="246">
        <v>959999.32</v>
      </c>
      <c r="J105" s="246">
        <v>10000.680000000051</v>
      </c>
      <c r="K105" s="246">
        <v>0</v>
      </c>
      <c r="L105" s="246">
        <v>0</v>
      </c>
      <c r="M105" s="246">
        <v>0</v>
      </c>
      <c r="N105" s="246">
        <v>0</v>
      </c>
      <c r="O105" s="246">
        <v>0</v>
      </c>
      <c r="P105" s="246">
        <v>959999.32</v>
      </c>
      <c r="Q105" s="246">
        <v>0</v>
      </c>
    </row>
    <row r="106" spans="1:17" ht="14.45" customHeight="1" x14ac:dyDescent="0.25">
      <c r="A106" s="250" t="s">
        <v>114</v>
      </c>
      <c r="B106" s="242" t="s">
        <v>155</v>
      </c>
      <c r="C106" s="237" t="s">
        <v>315</v>
      </c>
      <c r="D106" s="244" t="s">
        <v>316</v>
      </c>
      <c r="E106" s="236" t="s">
        <v>669</v>
      </c>
      <c r="F106" s="246">
        <v>0</v>
      </c>
      <c r="G106" s="246">
        <v>0</v>
      </c>
      <c r="H106" s="246">
        <v>0</v>
      </c>
      <c r="I106" s="246">
        <v>0</v>
      </c>
      <c r="J106" s="246">
        <v>0</v>
      </c>
      <c r="K106" s="246">
        <v>0</v>
      </c>
      <c r="L106" s="246">
        <v>0</v>
      </c>
      <c r="M106" s="246">
        <v>0</v>
      </c>
      <c r="N106" s="246">
        <v>0</v>
      </c>
      <c r="O106" s="246">
        <v>0</v>
      </c>
      <c r="P106" s="246">
        <v>0</v>
      </c>
      <c r="Q106" s="246">
        <v>0</v>
      </c>
    </row>
    <row r="107" spans="1:17" ht="14.45" customHeight="1" x14ac:dyDescent="0.25">
      <c r="A107" s="171" t="s">
        <v>114</v>
      </c>
      <c r="B107" s="172" t="s">
        <v>155</v>
      </c>
      <c r="C107" s="237" t="s">
        <v>317</v>
      </c>
      <c r="D107" s="238" t="s">
        <v>318</v>
      </c>
      <c r="E107" s="256" t="s">
        <v>670</v>
      </c>
      <c r="F107" s="246">
        <v>40000</v>
      </c>
      <c r="G107" s="246">
        <v>0</v>
      </c>
      <c r="H107" s="246">
        <v>0</v>
      </c>
      <c r="I107" s="246">
        <v>0</v>
      </c>
      <c r="J107" s="246">
        <v>40000</v>
      </c>
      <c r="K107" s="246">
        <v>73440</v>
      </c>
      <c r="L107" s="246">
        <v>0</v>
      </c>
      <c r="M107" s="246">
        <v>73440</v>
      </c>
      <c r="N107" s="246">
        <v>-73440</v>
      </c>
      <c r="O107" s="246">
        <v>0</v>
      </c>
      <c r="P107" s="246">
        <v>0</v>
      </c>
      <c r="Q107" s="246">
        <v>0</v>
      </c>
    </row>
    <row r="108" spans="1:17" ht="14.45" customHeight="1" x14ac:dyDescent="0.25">
      <c r="A108" s="171" t="s">
        <v>114</v>
      </c>
      <c r="B108" s="172" t="s">
        <v>155</v>
      </c>
      <c r="C108" s="237" t="s">
        <v>319</v>
      </c>
      <c r="D108" s="238" t="s">
        <v>320</v>
      </c>
      <c r="E108" s="236" t="s">
        <v>671</v>
      </c>
      <c r="F108" s="246">
        <v>320000</v>
      </c>
      <c r="G108" s="246">
        <v>211042.99</v>
      </c>
      <c r="H108" s="246">
        <v>88727.58</v>
      </c>
      <c r="I108" s="246">
        <v>299770.57</v>
      </c>
      <c r="J108" s="246">
        <v>20229.429999999993</v>
      </c>
      <c r="K108" s="246">
        <v>124780.63</v>
      </c>
      <c r="L108" s="246">
        <v>94158.61</v>
      </c>
      <c r="M108" s="246">
        <v>30622.020000000004</v>
      </c>
      <c r="N108" s="246">
        <v>-30622.020000000004</v>
      </c>
      <c r="O108" s="246">
        <v>0</v>
      </c>
      <c r="P108" s="246">
        <v>305201.59999999998</v>
      </c>
      <c r="Q108" s="246">
        <v>88727.58</v>
      </c>
    </row>
    <row r="109" spans="1:17" ht="14.45" customHeight="1" x14ac:dyDescent="0.25">
      <c r="A109" s="169" t="s">
        <v>114</v>
      </c>
      <c r="B109" s="188" t="s">
        <v>152</v>
      </c>
      <c r="C109" s="215" t="s">
        <v>321</v>
      </c>
      <c r="D109" s="190" t="s">
        <v>322</v>
      </c>
      <c r="E109" s="236"/>
      <c r="F109" s="213">
        <v>1363400</v>
      </c>
      <c r="G109" s="213">
        <v>777114.66000000015</v>
      </c>
      <c r="H109" s="213">
        <v>380247.49</v>
      </c>
      <c r="I109" s="213">
        <v>1157362.1499999999</v>
      </c>
      <c r="J109" s="214">
        <v>206037.85000000009</v>
      </c>
      <c r="K109" s="213">
        <v>216204.76</v>
      </c>
      <c r="L109" s="213">
        <v>191121.24</v>
      </c>
      <c r="M109" s="213">
        <v>25083.52</v>
      </c>
      <c r="N109" s="214">
        <v>-8890.9500000000007</v>
      </c>
      <c r="O109" s="214">
        <v>16192.57</v>
      </c>
      <c r="P109" s="213">
        <v>968235.90000000014</v>
      </c>
      <c r="Q109" s="213">
        <v>396440.06</v>
      </c>
    </row>
    <row r="110" spans="1:17" ht="14.45" customHeight="1" x14ac:dyDescent="0.25">
      <c r="A110" s="171" t="s">
        <v>114</v>
      </c>
      <c r="B110" s="172" t="s">
        <v>155</v>
      </c>
      <c r="C110" s="237" t="s">
        <v>323</v>
      </c>
      <c r="D110" s="238" t="s">
        <v>324</v>
      </c>
      <c r="E110" s="236" t="s">
        <v>672</v>
      </c>
      <c r="F110" s="246">
        <v>811000</v>
      </c>
      <c r="G110" s="246">
        <v>640607.08000000007</v>
      </c>
      <c r="H110" s="246">
        <v>55837.97</v>
      </c>
      <c r="I110" s="246">
        <v>696445.04999999993</v>
      </c>
      <c r="J110" s="246">
        <v>114554.95000000007</v>
      </c>
      <c r="K110" s="246">
        <v>93325.28</v>
      </c>
      <c r="L110" s="246">
        <v>92325.28</v>
      </c>
      <c r="M110" s="246">
        <v>1000</v>
      </c>
      <c r="N110" s="246">
        <v>-1000</v>
      </c>
      <c r="O110" s="246">
        <v>0</v>
      </c>
      <c r="P110" s="246">
        <v>732932.3600000001</v>
      </c>
      <c r="Q110" s="246">
        <v>55837.97</v>
      </c>
    </row>
    <row r="111" spans="1:17" ht="14.45" customHeight="1" x14ac:dyDescent="0.25">
      <c r="A111" s="171" t="s">
        <v>114</v>
      </c>
      <c r="B111" s="172" t="s">
        <v>155</v>
      </c>
      <c r="C111" s="237" t="s">
        <v>325</v>
      </c>
      <c r="D111" s="238" t="s">
        <v>326</v>
      </c>
      <c r="E111" s="236" t="s">
        <v>673</v>
      </c>
      <c r="F111" s="246">
        <v>40000</v>
      </c>
      <c r="G111" s="246">
        <v>20300.8</v>
      </c>
      <c r="H111" s="246">
        <v>6913.09</v>
      </c>
      <c r="I111" s="246">
        <v>27213.89</v>
      </c>
      <c r="J111" s="246">
        <v>12786.11</v>
      </c>
      <c r="K111" s="246">
        <v>7379.87</v>
      </c>
      <c r="L111" s="246">
        <v>7379.87</v>
      </c>
      <c r="M111" s="246">
        <v>0</v>
      </c>
      <c r="N111" s="246">
        <v>0</v>
      </c>
      <c r="O111" s="246">
        <v>0</v>
      </c>
      <c r="P111" s="246">
        <v>27680.67</v>
      </c>
      <c r="Q111" s="246">
        <v>6913.09</v>
      </c>
    </row>
    <row r="112" spans="1:17" ht="14.45" customHeight="1" x14ac:dyDescent="0.25">
      <c r="A112" s="250" t="s">
        <v>114</v>
      </c>
      <c r="B112" s="242" t="s">
        <v>155</v>
      </c>
      <c r="C112" s="237" t="s">
        <v>327</v>
      </c>
      <c r="D112" s="244" t="s">
        <v>328</v>
      </c>
      <c r="E112" s="236" t="s">
        <v>674</v>
      </c>
      <c r="F112" s="246">
        <v>0</v>
      </c>
      <c r="G112" s="246">
        <v>0</v>
      </c>
      <c r="H112" s="246">
        <v>0</v>
      </c>
      <c r="I112" s="246">
        <v>0</v>
      </c>
      <c r="J112" s="246">
        <v>0</v>
      </c>
      <c r="K112" s="246">
        <v>826.68</v>
      </c>
      <c r="L112" s="246">
        <v>826.68</v>
      </c>
      <c r="M112" s="246">
        <v>0</v>
      </c>
      <c r="N112" s="246">
        <v>0</v>
      </c>
      <c r="O112" s="246">
        <v>0</v>
      </c>
      <c r="P112" s="246">
        <v>826.68</v>
      </c>
      <c r="Q112" s="246">
        <v>0</v>
      </c>
    </row>
    <row r="113" spans="1:17" ht="14.45" customHeight="1" x14ac:dyDescent="0.25">
      <c r="A113" s="250" t="s">
        <v>114</v>
      </c>
      <c r="B113" s="242" t="s">
        <v>155</v>
      </c>
      <c r="C113" s="237" t="s">
        <v>329</v>
      </c>
      <c r="D113" s="244" t="s">
        <v>330</v>
      </c>
      <c r="E113" s="236" t="s">
        <v>675</v>
      </c>
      <c r="F113" s="246">
        <v>354000</v>
      </c>
      <c r="G113" s="246">
        <v>26840</v>
      </c>
      <c r="H113" s="246">
        <v>296460</v>
      </c>
      <c r="I113" s="246">
        <v>323300</v>
      </c>
      <c r="J113" s="246">
        <v>30700</v>
      </c>
      <c r="K113" s="246">
        <v>88525.8</v>
      </c>
      <c r="L113" s="246">
        <v>80000</v>
      </c>
      <c r="M113" s="246">
        <v>8525.7999999999993</v>
      </c>
      <c r="N113" s="246">
        <v>0</v>
      </c>
      <c r="O113" s="246">
        <v>8525.7999999999993</v>
      </c>
      <c r="P113" s="246">
        <v>106840</v>
      </c>
      <c r="Q113" s="246">
        <v>304985.8</v>
      </c>
    </row>
    <row r="114" spans="1:17" ht="14.45" customHeight="1" x14ac:dyDescent="0.25">
      <c r="A114" s="250" t="s">
        <v>114</v>
      </c>
      <c r="B114" s="242" t="s">
        <v>155</v>
      </c>
      <c r="C114" s="237" t="s">
        <v>676</v>
      </c>
      <c r="D114" s="244" t="s">
        <v>332</v>
      </c>
      <c r="E114" s="236" t="s">
        <v>677</v>
      </c>
      <c r="F114" s="246">
        <v>158400</v>
      </c>
      <c r="G114" s="246">
        <v>89366.78</v>
      </c>
      <c r="H114" s="246">
        <v>21036.43</v>
      </c>
      <c r="I114" s="246">
        <v>110403.20999999999</v>
      </c>
      <c r="J114" s="246">
        <v>47996.790000000008</v>
      </c>
      <c r="K114" s="246">
        <v>26147.13</v>
      </c>
      <c r="L114" s="246">
        <v>10589.41</v>
      </c>
      <c r="M114" s="246">
        <v>15557.720000000001</v>
      </c>
      <c r="N114" s="246">
        <v>-7890.95</v>
      </c>
      <c r="O114" s="246">
        <v>7666.7700000000013</v>
      </c>
      <c r="P114" s="246">
        <v>99956.19</v>
      </c>
      <c r="Q114" s="246">
        <v>28703.200000000001</v>
      </c>
    </row>
    <row r="115" spans="1:17" ht="14.45" customHeight="1" x14ac:dyDescent="0.25">
      <c r="A115" s="250" t="s">
        <v>114</v>
      </c>
      <c r="B115" s="251" t="s">
        <v>155</v>
      </c>
      <c r="C115" s="237" t="s">
        <v>333</v>
      </c>
      <c r="D115" s="253" t="s">
        <v>334</v>
      </c>
      <c r="E115" s="236" t="s">
        <v>678</v>
      </c>
      <c r="F115" s="246">
        <v>0</v>
      </c>
      <c r="G115" s="246">
        <v>0</v>
      </c>
      <c r="H115" s="246">
        <v>0</v>
      </c>
      <c r="I115" s="246">
        <v>0</v>
      </c>
      <c r="J115" s="246">
        <v>0</v>
      </c>
      <c r="K115" s="246">
        <v>0</v>
      </c>
      <c r="L115" s="246">
        <v>0</v>
      </c>
      <c r="M115" s="246">
        <v>0</v>
      </c>
      <c r="N115" s="246">
        <v>0</v>
      </c>
      <c r="O115" s="246">
        <v>0</v>
      </c>
      <c r="P115" s="246">
        <v>0</v>
      </c>
      <c r="Q115" s="246">
        <v>0</v>
      </c>
    </row>
    <row r="116" spans="1:17" ht="14.45" customHeight="1" x14ac:dyDescent="0.25">
      <c r="A116" s="169" t="s">
        <v>114</v>
      </c>
      <c r="B116" s="188" t="s">
        <v>152</v>
      </c>
      <c r="C116" s="211" t="s">
        <v>335</v>
      </c>
      <c r="D116" s="190" t="s">
        <v>336</v>
      </c>
      <c r="E116" s="236"/>
      <c r="F116" s="213">
        <v>120000</v>
      </c>
      <c r="G116" s="213">
        <v>14151.91</v>
      </c>
      <c r="H116" s="213">
        <v>130</v>
      </c>
      <c r="I116" s="213">
        <v>14281.91</v>
      </c>
      <c r="J116" s="214">
        <v>105718.09</v>
      </c>
      <c r="K116" s="213">
        <v>91330.1</v>
      </c>
      <c r="L116" s="213">
        <v>735</v>
      </c>
      <c r="M116" s="213">
        <v>90595.1</v>
      </c>
      <c r="N116" s="214">
        <v>-5219.1000000000004</v>
      </c>
      <c r="O116" s="214">
        <v>85376</v>
      </c>
      <c r="P116" s="213">
        <v>14886.91</v>
      </c>
      <c r="Q116" s="213">
        <v>85506</v>
      </c>
    </row>
    <row r="117" spans="1:17" ht="14.45" customHeight="1" x14ac:dyDescent="0.25">
      <c r="A117" s="171" t="s">
        <v>114</v>
      </c>
      <c r="B117" s="172" t="s">
        <v>155</v>
      </c>
      <c r="C117" s="237" t="s">
        <v>337</v>
      </c>
      <c r="D117" s="238" t="s">
        <v>338</v>
      </c>
      <c r="E117" s="236" t="s">
        <v>679</v>
      </c>
      <c r="F117" s="246">
        <v>0</v>
      </c>
      <c r="G117" s="246">
        <v>0</v>
      </c>
      <c r="H117" s="246">
        <v>0</v>
      </c>
      <c r="I117" s="246">
        <v>0</v>
      </c>
      <c r="J117" s="246">
        <v>0</v>
      </c>
      <c r="K117" s="246">
        <v>89456</v>
      </c>
      <c r="L117" s="246">
        <v>0</v>
      </c>
      <c r="M117" s="246">
        <v>89456</v>
      </c>
      <c r="N117" s="246">
        <v>-4080</v>
      </c>
      <c r="O117" s="246">
        <v>85376</v>
      </c>
      <c r="P117" s="246">
        <v>0</v>
      </c>
      <c r="Q117" s="246">
        <v>85376</v>
      </c>
    </row>
    <row r="118" spans="1:17" ht="14.45" customHeight="1" x14ac:dyDescent="0.25">
      <c r="A118" s="171" t="s">
        <v>114</v>
      </c>
      <c r="B118" s="172" t="s">
        <v>155</v>
      </c>
      <c r="C118" s="237" t="s">
        <v>339</v>
      </c>
      <c r="D118" s="238" t="s">
        <v>340</v>
      </c>
      <c r="E118" s="236" t="s">
        <v>680</v>
      </c>
      <c r="F118" s="246">
        <v>0</v>
      </c>
      <c r="G118" s="246">
        <v>0</v>
      </c>
      <c r="H118" s="246">
        <v>0</v>
      </c>
      <c r="I118" s="246">
        <v>0</v>
      </c>
      <c r="J118" s="246">
        <v>0</v>
      </c>
      <c r="K118" s="246">
        <v>1874.1</v>
      </c>
      <c r="L118" s="246">
        <v>735</v>
      </c>
      <c r="M118" s="246">
        <v>1139.0999999999999</v>
      </c>
      <c r="N118" s="246">
        <v>-1139.0999999999999</v>
      </c>
      <c r="O118" s="246">
        <v>0</v>
      </c>
      <c r="P118" s="246">
        <v>735</v>
      </c>
      <c r="Q118" s="246">
        <v>0</v>
      </c>
    </row>
    <row r="119" spans="1:17" ht="14.45" customHeight="1" x14ac:dyDescent="0.25">
      <c r="A119" s="171" t="s">
        <v>114</v>
      </c>
      <c r="B119" s="172" t="s">
        <v>155</v>
      </c>
      <c r="C119" s="237" t="s">
        <v>681</v>
      </c>
      <c r="D119" s="238" t="s">
        <v>682</v>
      </c>
      <c r="E119" s="236" t="s">
        <v>683</v>
      </c>
      <c r="F119" s="246">
        <v>0</v>
      </c>
      <c r="G119" s="246">
        <v>0</v>
      </c>
      <c r="H119" s="246">
        <v>0</v>
      </c>
      <c r="I119" s="246">
        <v>0</v>
      </c>
      <c r="J119" s="246">
        <v>0</v>
      </c>
      <c r="K119" s="246">
        <v>0</v>
      </c>
      <c r="L119" s="246">
        <v>0</v>
      </c>
      <c r="M119" s="246">
        <v>0</v>
      </c>
      <c r="N119" s="246">
        <v>0</v>
      </c>
      <c r="O119" s="246">
        <v>0</v>
      </c>
      <c r="P119" s="246">
        <v>0</v>
      </c>
      <c r="Q119" s="246">
        <v>0</v>
      </c>
    </row>
    <row r="120" spans="1:17" ht="14.45" customHeight="1" x14ac:dyDescent="0.25">
      <c r="A120" s="171" t="s">
        <v>114</v>
      </c>
      <c r="B120" s="172" t="s">
        <v>155</v>
      </c>
      <c r="C120" s="237" t="s">
        <v>343</v>
      </c>
      <c r="D120" s="238" t="s">
        <v>344</v>
      </c>
      <c r="E120" s="236" t="s">
        <v>684</v>
      </c>
      <c r="F120" s="246">
        <v>120000</v>
      </c>
      <c r="G120" s="246">
        <v>14151.91</v>
      </c>
      <c r="H120" s="246">
        <v>130</v>
      </c>
      <c r="I120" s="246">
        <v>14281.91</v>
      </c>
      <c r="J120" s="246">
        <v>105718.09</v>
      </c>
      <c r="K120" s="246">
        <v>0</v>
      </c>
      <c r="L120" s="246">
        <v>0</v>
      </c>
      <c r="M120" s="246">
        <v>0</v>
      </c>
      <c r="N120" s="246">
        <v>0</v>
      </c>
      <c r="O120" s="246">
        <v>0</v>
      </c>
      <c r="P120" s="246">
        <v>14151.91</v>
      </c>
      <c r="Q120" s="246">
        <v>130</v>
      </c>
    </row>
    <row r="121" spans="1:17" ht="14.45" customHeight="1" x14ac:dyDescent="0.25">
      <c r="A121" s="169" t="s">
        <v>114</v>
      </c>
      <c r="B121" s="188" t="s">
        <v>152</v>
      </c>
      <c r="C121" s="215" t="s">
        <v>345</v>
      </c>
      <c r="D121" s="190" t="s">
        <v>346</v>
      </c>
      <c r="E121" s="236"/>
      <c r="F121" s="213">
        <v>1776500</v>
      </c>
      <c r="G121" s="213">
        <v>590018.56000000006</v>
      </c>
      <c r="H121" s="213">
        <v>783239.0199999999</v>
      </c>
      <c r="I121" s="213">
        <v>1373257.58</v>
      </c>
      <c r="J121" s="214">
        <v>403242.41999999993</v>
      </c>
      <c r="K121" s="213">
        <v>990205.58000000007</v>
      </c>
      <c r="L121" s="213">
        <v>834608.79</v>
      </c>
      <c r="M121" s="213">
        <v>155596.79000000004</v>
      </c>
      <c r="N121" s="214">
        <v>-140135.66000000003</v>
      </c>
      <c r="O121" s="214">
        <v>15461.130000000005</v>
      </c>
      <c r="P121" s="213">
        <v>1424627.35</v>
      </c>
      <c r="Q121" s="213">
        <v>798700.14999999991</v>
      </c>
    </row>
    <row r="122" spans="1:17" ht="14.45" customHeight="1" x14ac:dyDescent="0.25">
      <c r="A122" s="171" t="s">
        <v>114</v>
      </c>
      <c r="B122" s="172" t="s">
        <v>155</v>
      </c>
      <c r="C122" s="237" t="s">
        <v>347</v>
      </c>
      <c r="D122" s="238" t="s">
        <v>348</v>
      </c>
      <c r="E122" s="236" t="s">
        <v>685</v>
      </c>
      <c r="F122" s="246">
        <v>602500</v>
      </c>
      <c r="G122" s="246">
        <v>132418.51</v>
      </c>
      <c r="H122" s="246">
        <v>209081.49</v>
      </c>
      <c r="I122" s="246">
        <v>341500</v>
      </c>
      <c r="J122" s="246">
        <v>261000</v>
      </c>
      <c r="K122" s="246">
        <v>351411.16</v>
      </c>
      <c r="L122" s="246">
        <v>351411.16</v>
      </c>
      <c r="M122" s="246">
        <v>0</v>
      </c>
      <c r="N122" s="246">
        <v>0</v>
      </c>
      <c r="O122" s="246">
        <v>0</v>
      </c>
      <c r="P122" s="246">
        <v>483829.67</v>
      </c>
      <c r="Q122" s="246">
        <v>209081.49</v>
      </c>
    </row>
    <row r="123" spans="1:17" ht="14.45" customHeight="1" x14ac:dyDescent="0.25">
      <c r="A123" s="171" t="s">
        <v>114</v>
      </c>
      <c r="B123" s="172" t="s">
        <v>155</v>
      </c>
      <c r="C123" s="237" t="s">
        <v>349</v>
      </c>
      <c r="D123" s="238" t="s">
        <v>350</v>
      </c>
      <c r="E123" s="236" t="s">
        <v>686</v>
      </c>
      <c r="F123" s="246">
        <v>60000</v>
      </c>
      <c r="G123" s="246">
        <v>34090.97</v>
      </c>
      <c r="H123" s="246">
        <v>5909.03</v>
      </c>
      <c r="I123" s="246">
        <v>40000</v>
      </c>
      <c r="J123" s="246">
        <v>20000</v>
      </c>
      <c r="K123" s="246">
        <v>9100.2199999999993</v>
      </c>
      <c r="L123" s="246">
        <v>0</v>
      </c>
      <c r="M123" s="246">
        <v>9100.2199999999993</v>
      </c>
      <c r="N123" s="246">
        <v>0</v>
      </c>
      <c r="O123" s="246">
        <v>9100.2199999999993</v>
      </c>
      <c r="P123" s="246">
        <v>34090.97</v>
      </c>
      <c r="Q123" s="246">
        <v>15009.25</v>
      </c>
    </row>
    <row r="124" spans="1:17" ht="14.45" customHeight="1" x14ac:dyDescent="0.25">
      <c r="A124" s="171" t="s">
        <v>114</v>
      </c>
      <c r="B124" s="172" t="s">
        <v>155</v>
      </c>
      <c r="C124" s="237" t="s">
        <v>351</v>
      </c>
      <c r="D124" s="238" t="s">
        <v>352</v>
      </c>
      <c r="E124" s="236" t="s">
        <v>687</v>
      </c>
      <c r="F124" s="246">
        <v>249000</v>
      </c>
      <c r="G124" s="246">
        <v>95075.199999999997</v>
      </c>
      <c r="H124" s="246">
        <v>94476.6</v>
      </c>
      <c r="I124" s="246">
        <v>189551.8</v>
      </c>
      <c r="J124" s="246">
        <v>59448.200000000012</v>
      </c>
      <c r="K124" s="246">
        <v>51372.06</v>
      </c>
      <c r="L124" s="246">
        <v>42741.96</v>
      </c>
      <c r="M124" s="246">
        <v>8630.0999999999985</v>
      </c>
      <c r="N124" s="246">
        <v>-7593.1</v>
      </c>
      <c r="O124" s="246">
        <v>1036.9999999999982</v>
      </c>
      <c r="P124" s="246">
        <v>137817.16</v>
      </c>
      <c r="Q124" s="246">
        <v>95513.600000000006</v>
      </c>
    </row>
    <row r="125" spans="1:17" ht="14.45" customHeight="1" x14ac:dyDescent="0.25">
      <c r="A125" s="171" t="s">
        <v>114</v>
      </c>
      <c r="B125" s="172" t="s">
        <v>155</v>
      </c>
      <c r="C125" s="237" t="s">
        <v>353</v>
      </c>
      <c r="D125" s="238" t="s">
        <v>354</v>
      </c>
      <c r="E125" s="236" t="s">
        <v>688</v>
      </c>
      <c r="F125" s="246">
        <v>325000</v>
      </c>
      <c r="G125" s="246">
        <v>66410.64</v>
      </c>
      <c r="H125" s="246">
        <v>218451.36</v>
      </c>
      <c r="I125" s="246">
        <v>284862</v>
      </c>
      <c r="J125" s="246">
        <v>40138</v>
      </c>
      <c r="K125" s="246">
        <v>203879.66</v>
      </c>
      <c r="L125" s="246">
        <v>148706.41</v>
      </c>
      <c r="M125" s="246">
        <v>55173.25</v>
      </c>
      <c r="N125" s="246">
        <v>-55173.25</v>
      </c>
      <c r="O125" s="246">
        <v>0</v>
      </c>
      <c r="P125" s="246">
        <v>215117.05</v>
      </c>
      <c r="Q125" s="246">
        <v>218451.36</v>
      </c>
    </row>
    <row r="126" spans="1:17" ht="14.45" customHeight="1" x14ac:dyDescent="0.25">
      <c r="A126" s="171" t="s">
        <v>114</v>
      </c>
      <c r="B126" s="172" t="s">
        <v>155</v>
      </c>
      <c r="C126" s="237" t="s">
        <v>355</v>
      </c>
      <c r="D126" s="238" t="s">
        <v>356</v>
      </c>
      <c r="E126" s="236" t="s">
        <v>689</v>
      </c>
      <c r="F126" s="246">
        <v>5000</v>
      </c>
      <c r="G126" s="246">
        <v>0</v>
      </c>
      <c r="H126" s="246">
        <v>0</v>
      </c>
      <c r="I126" s="246">
        <v>0</v>
      </c>
      <c r="J126" s="246">
        <v>5000</v>
      </c>
      <c r="K126" s="246">
        <v>1994</v>
      </c>
      <c r="L126" s="246">
        <v>580.05999999999995</v>
      </c>
      <c r="M126" s="246">
        <v>1413.94</v>
      </c>
      <c r="N126" s="246">
        <v>-1413.94</v>
      </c>
      <c r="O126" s="246">
        <v>0</v>
      </c>
      <c r="P126" s="246">
        <v>580.05999999999995</v>
      </c>
      <c r="Q126" s="246">
        <v>0</v>
      </c>
    </row>
    <row r="127" spans="1:17" ht="14.45" customHeight="1" x14ac:dyDescent="0.25">
      <c r="A127" s="171" t="s">
        <v>114</v>
      </c>
      <c r="B127" s="172" t="s">
        <v>155</v>
      </c>
      <c r="C127" s="237" t="s">
        <v>357</v>
      </c>
      <c r="D127" s="238" t="s">
        <v>358</v>
      </c>
      <c r="E127" s="236" t="s">
        <v>690</v>
      </c>
      <c r="F127" s="246">
        <v>30000</v>
      </c>
      <c r="G127" s="246">
        <v>306.54000000000002</v>
      </c>
      <c r="H127" s="246">
        <v>21653.46</v>
      </c>
      <c r="I127" s="246">
        <v>21960</v>
      </c>
      <c r="J127" s="246">
        <v>8040</v>
      </c>
      <c r="K127" s="246">
        <v>20296.79</v>
      </c>
      <c r="L127" s="246">
        <v>8359.52</v>
      </c>
      <c r="M127" s="246">
        <v>11937.27</v>
      </c>
      <c r="N127" s="246">
        <v>-11937.27</v>
      </c>
      <c r="O127" s="246">
        <v>0</v>
      </c>
      <c r="P127" s="246">
        <v>8666.0600000000013</v>
      </c>
      <c r="Q127" s="246">
        <v>21653.459999999995</v>
      </c>
    </row>
    <row r="128" spans="1:17" ht="14.45" customHeight="1" x14ac:dyDescent="0.25">
      <c r="A128" s="171" t="s">
        <v>114</v>
      </c>
      <c r="B128" s="172" t="s">
        <v>155</v>
      </c>
      <c r="C128" s="252" t="s">
        <v>359</v>
      </c>
      <c r="D128" s="253" t="s">
        <v>360</v>
      </c>
      <c r="E128" s="236" t="s">
        <v>691</v>
      </c>
      <c r="F128" s="246">
        <v>80000</v>
      </c>
      <c r="G128" s="246">
        <v>12162.81</v>
      </c>
      <c r="H128" s="246">
        <v>67620.97</v>
      </c>
      <c r="I128" s="246">
        <v>79783.78</v>
      </c>
      <c r="J128" s="246">
        <v>216.22000000000116</v>
      </c>
      <c r="K128" s="246">
        <v>5323.91</v>
      </c>
      <c r="L128" s="246">
        <v>0</v>
      </c>
      <c r="M128" s="246">
        <v>5323.91</v>
      </c>
      <c r="N128" s="246">
        <v>0</v>
      </c>
      <c r="O128" s="246">
        <v>5323.91</v>
      </c>
      <c r="P128" s="246">
        <v>12162.81</v>
      </c>
      <c r="Q128" s="246">
        <v>72944.88</v>
      </c>
    </row>
    <row r="129" spans="1:17" ht="14.45" customHeight="1" x14ac:dyDescent="0.25">
      <c r="A129" s="171" t="s">
        <v>114</v>
      </c>
      <c r="B129" s="172" t="s">
        <v>155</v>
      </c>
      <c r="C129" s="237" t="s">
        <v>361</v>
      </c>
      <c r="D129" s="238" t="s">
        <v>362</v>
      </c>
      <c r="E129" s="236" t="s">
        <v>692</v>
      </c>
      <c r="F129" s="246">
        <v>425000</v>
      </c>
      <c r="G129" s="246">
        <v>249553.89</v>
      </c>
      <c r="H129" s="246">
        <v>166046.10999999999</v>
      </c>
      <c r="I129" s="246">
        <v>415600</v>
      </c>
      <c r="J129" s="246">
        <v>9400</v>
      </c>
      <c r="K129" s="246">
        <v>346827.78</v>
      </c>
      <c r="L129" s="246">
        <v>282809.68</v>
      </c>
      <c r="M129" s="246">
        <v>64018.100000000035</v>
      </c>
      <c r="N129" s="246">
        <v>-64018.10000000002</v>
      </c>
      <c r="O129" s="246">
        <v>0</v>
      </c>
      <c r="P129" s="246">
        <v>532363.57000000007</v>
      </c>
      <c r="Q129" s="246">
        <v>166046.10999999999</v>
      </c>
    </row>
    <row r="130" spans="1:17" ht="14.45" customHeight="1" x14ac:dyDescent="0.25">
      <c r="A130" s="169" t="s">
        <v>114</v>
      </c>
      <c r="B130" s="188" t="s">
        <v>152</v>
      </c>
      <c r="C130" s="215" t="s">
        <v>363</v>
      </c>
      <c r="D130" s="190" t="s">
        <v>364</v>
      </c>
      <c r="E130" s="236"/>
      <c r="F130" s="213">
        <v>3987800</v>
      </c>
      <c r="G130" s="213">
        <v>3039699.54</v>
      </c>
      <c r="H130" s="213">
        <v>672999.53000000014</v>
      </c>
      <c r="I130" s="213">
        <v>3712699.07</v>
      </c>
      <c r="J130" s="214">
        <v>275100.93000000017</v>
      </c>
      <c r="K130" s="213">
        <v>404951.46</v>
      </c>
      <c r="L130" s="213">
        <v>378926.89</v>
      </c>
      <c r="M130" s="213">
        <v>26024.570000000022</v>
      </c>
      <c r="N130" s="214">
        <v>-9801.2200000000139</v>
      </c>
      <c r="O130" s="214">
        <v>16223.350000000008</v>
      </c>
      <c r="P130" s="213">
        <v>3418626.43</v>
      </c>
      <c r="Q130" s="213">
        <v>689222.88000000024</v>
      </c>
    </row>
    <row r="131" spans="1:17" ht="14.45" customHeight="1" x14ac:dyDescent="0.25">
      <c r="A131" s="171" t="s">
        <v>114</v>
      </c>
      <c r="B131" s="172" t="s">
        <v>155</v>
      </c>
      <c r="C131" s="237" t="s">
        <v>365</v>
      </c>
      <c r="D131" s="238" t="s">
        <v>366</v>
      </c>
      <c r="E131" s="236" t="s">
        <v>693</v>
      </c>
      <c r="F131" s="246">
        <v>3474000</v>
      </c>
      <c r="G131" s="246">
        <v>2856920.4</v>
      </c>
      <c r="H131" s="246">
        <v>607125.41</v>
      </c>
      <c r="I131" s="246">
        <v>3464045.81</v>
      </c>
      <c r="J131" s="246">
        <v>9954.1899999999441</v>
      </c>
      <c r="K131" s="246">
        <v>252675.13</v>
      </c>
      <c r="L131" s="246">
        <v>242904.99</v>
      </c>
      <c r="M131" s="246">
        <v>9770.140000000014</v>
      </c>
      <c r="N131" s="246">
        <v>-9770.140000000014</v>
      </c>
      <c r="O131" s="246">
        <v>0</v>
      </c>
      <c r="P131" s="246">
        <v>3099825.3899999997</v>
      </c>
      <c r="Q131" s="246">
        <v>607125.41</v>
      </c>
    </row>
    <row r="132" spans="1:17" ht="14.45" customHeight="1" x14ac:dyDescent="0.25">
      <c r="A132" s="171" t="s">
        <v>114</v>
      </c>
      <c r="B132" s="172" t="s">
        <v>155</v>
      </c>
      <c r="C132" s="237" t="s">
        <v>367</v>
      </c>
      <c r="D132" s="238" t="s">
        <v>368</v>
      </c>
      <c r="E132" s="236" t="s">
        <v>694</v>
      </c>
      <c r="F132" s="246">
        <v>27800</v>
      </c>
      <c r="G132" s="246">
        <v>16316.91</v>
      </c>
      <c r="H132" s="246">
        <v>6632.78</v>
      </c>
      <c r="I132" s="246">
        <v>22949.69</v>
      </c>
      <c r="J132" s="246">
        <v>4850.3100000000013</v>
      </c>
      <c r="K132" s="246">
        <v>3269.7</v>
      </c>
      <c r="L132" s="246">
        <v>3238.62</v>
      </c>
      <c r="M132" s="246">
        <v>31.079999999999927</v>
      </c>
      <c r="N132" s="246">
        <v>-31.08</v>
      </c>
      <c r="O132" s="246">
        <v>-7.1054273576010019E-14</v>
      </c>
      <c r="P132" s="246">
        <v>19555.53</v>
      </c>
      <c r="Q132" s="246">
        <v>6632.78</v>
      </c>
    </row>
    <row r="133" spans="1:17" ht="14.45" customHeight="1" x14ac:dyDescent="0.25">
      <c r="A133" s="171" t="s">
        <v>114</v>
      </c>
      <c r="B133" s="172" t="s">
        <v>155</v>
      </c>
      <c r="C133" s="237" t="s">
        <v>369</v>
      </c>
      <c r="D133" s="238" t="s">
        <v>370</v>
      </c>
      <c r="E133" s="236" t="s">
        <v>695</v>
      </c>
      <c r="F133" s="246">
        <v>0</v>
      </c>
      <c r="G133" s="246">
        <v>0</v>
      </c>
      <c r="H133" s="246">
        <v>0</v>
      </c>
      <c r="I133" s="246">
        <v>0</v>
      </c>
      <c r="J133" s="246">
        <v>0</v>
      </c>
      <c r="K133" s="246">
        <v>0</v>
      </c>
      <c r="L133" s="246">
        <v>0</v>
      </c>
      <c r="M133" s="246">
        <v>0</v>
      </c>
      <c r="N133" s="246">
        <v>0</v>
      </c>
      <c r="O133" s="246">
        <v>0</v>
      </c>
      <c r="P133" s="246">
        <v>0</v>
      </c>
      <c r="Q133" s="246">
        <v>0</v>
      </c>
    </row>
    <row r="134" spans="1:17" ht="14.45" customHeight="1" x14ac:dyDescent="0.25">
      <c r="A134" s="171" t="s">
        <v>114</v>
      </c>
      <c r="B134" s="172" t="s">
        <v>155</v>
      </c>
      <c r="C134" s="237" t="s">
        <v>371</v>
      </c>
      <c r="D134" s="238" t="s">
        <v>372</v>
      </c>
      <c r="E134" s="236" t="s">
        <v>696</v>
      </c>
      <c r="F134" s="246">
        <v>230000</v>
      </c>
      <c r="G134" s="246">
        <v>133590</v>
      </c>
      <c r="H134" s="246">
        <v>44530</v>
      </c>
      <c r="I134" s="246">
        <v>178120</v>
      </c>
      <c r="J134" s="246">
        <v>51880</v>
      </c>
      <c r="K134" s="246">
        <v>49776</v>
      </c>
      <c r="L134" s="246">
        <v>49776</v>
      </c>
      <c r="M134" s="246">
        <v>0</v>
      </c>
      <c r="N134" s="246">
        <v>0</v>
      </c>
      <c r="O134" s="246">
        <v>0</v>
      </c>
      <c r="P134" s="246">
        <v>183366</v>
      </c>
      <c r="Q134" s="246">
        <v>44530</v>
      </c>
    </row>
    <row r="135" spans="1:17" ht="14.45" customHeight="1" x14ac:dyDescent="0.25">
      <c r="A135" s="171" t="s">
        <v>114</v>
      </c>
      <c r="B135" s="172" t="s">
        <v>155</v>
      </c>
      <c r="C135" s="237" t="s">
        <v>373</v>
      </c>
      <c r="D135" s="238" t="s">
        <v>374</v>
      </c>
      <c r="E135" s="236" t="s">
        <v>697</v>
      </c>
      <c r="F135" s="246">
        <v>136000</v>
      </c>
      <c r="G135" s="246">
        <v>4147.71</v>
      </c>
      <c r="H135" s="246">
        <v>409.92</v>
      </c>
      <c r="I135" s="246">
        <v>4557.63</v>
      </c>
      <c r="J135" s="246">
        <v>131442.37</v>
      </c>
      <c r="K135" s="246">
        <v>43205.760000000002</v>
      </c>
      <c r="L135" s="246">
        <v>43205.760000000002</v>
      </c>
      <c r="M135" s="246">
        <v>0</v>
      </c>
      <c r="N135" s="246">
        <v>0</v>
      </c>
      <c r="O135" s="246">
        <v>0</v>
      </c>
      <c r="P135" s="246">
        <v>47353.47</v>
      </c>
      <c r="Q135" s="246">
        <v>409.92</v>
      </c>
    </row>
    <row r="136" spans="1:17" ht="14.45" customHeight="1" x14ac:dyDescent="0.25">
      <c r="A136" s="171" t="s">
        <v>114</v>
      </c>
      <c r="B136" s="172" t="s">
        <v>155</v>
      </c>
      <c r="C136" s="237" t="s">
        <v>375</v>
      </c>
      <c r="D136" s="238" t="s">
        <v>376</v>
      </c>
      <c r="E136" s="236" t="s">
        <v>698</v>
      </c>
      <c r="F136" s="246">
        <v>0</v>
      </c>
      <c r="G136" s="246">
        <v>0</v>
      </c>
      <c r="H136" s="246">
        <v>0</v>
      </c>
      <c r="I136" s="246">
        <v>0</v>
      </c>
      <c r="J136" s="246">
        <v>0</v>
      </c>
      <c r="K136" s="246">
        <v>0</v>
      </c>
      <c r="L136" s="246">
        <v>0</v>
      </c>
      <c r="M136" s="246">
        <v>0</v>
      </c>
      <c r="N136" s="246">
        <v>0</v>
      </c>
      <c r="O136" s="246">
        <v>0</v>
      </c>
      <c r="P136" s="246">
        <v>0</v>
      </c>
      <c r="Q136" s="246">
        <v>0</v>
      </c>
    </row>
    <row r="137" spans="1:17" ht="14.45" customHeight="1" x14ac:dyDescent="0.25">
      <c r="A137" s="171" t="s">
        <v>114</v>
      </c>
      <c r="B137" s="172" t="s">
        <v>155</v>
      </c>
      <c r="C137" s="237" t="s">
        <v>377</v>
      </c>
      <c r="D137" s="238" t="s">
        <v>378</v>
      </c>
      <c r="E137" s="236" t="s">
        <v>699</v>
      </c>
      <c r="F137" s="246">
        <v>120000</v>
      </c>
      <c r="G137" s="246">
        <v>28724.52</v>
      </c>
      <c r="H137" s="246">
        <v>14301.42</v>
      </c>
      <c r="I137" s="246">
        <v>43025.94</v>
      </c>
      <c r="J137" s="246">
        <v>76974.06</v>
      </c>
      <c r="K137" s="246">
        <v>56024.87</v>
      </c>
      <c r="L137" s="246">
        <v>39801.519999999997</v>
      </c>
      <c r="M137" s="246">
        <v>16223.350000000006</v>
      </c>
      <c r="N137" s="246">
        <v>0</v>
      </c>
      <c r="O137" s="246">
        <v>16223.350000000006</v>
      </c>
      <c r="P137" s="246">
        <v>68526.039999999994</v>
      </c>
      <c r="Q137" s="246">
        <v>30524.770000000004</v>
      </c>
    </row>
    <row r="138" spans="1:17" ht="14.45" customHeight="1" x14ac:dyDescent="0.25">
      <c r="A138" s="171" t="s">
        <v>114</v>
      </c>
      <c r="B138" s="172" t="s">
        <v>155</v>
      </c>
      <c r="C138" s="237" t="s">
        <v>379</v>
      </c>
      <c r="D138" s="238" t="s">
        <v>380</v>
      </c>
      <c r="E138" s="236" t="s">
        <v>700</v>
      </c>
      <c r="F138" s="246">
        <v>0</v>
      </c>
      <c r="G138" s="246">
        <v>0</v>
      </c>
      <c r="H138" s="246">
        <v>0</v>
      </c>
      <c r="I138" s="246">
        <v>0</v>
      </c>
      <c r="J138" s="246">
        <v>0</v>
      </c>
      <c r="K138" s="246">
        <v>0</v>
      </c>
      <c r="L138" s="246">
        <v>0</v>
      </c>
      <c r="M138" s="246">
        <v>0</v>
      </c>
      <c r="N138" s="246">
        <v>0</v>
      </c>
      <c r="O138" s="246">
        <v>0</v>
      </c>
      <c r="P138" s="246">
        <v>0</v>
      </c>
      <c r="Q138" s="246">
        <v>0</v>
      </c>
    </row>
    <row r="139" spans="1:17" ht="14.45" customHeight="1" x14ac:dyDescent="0.25">
      <c r="A139" s="169" t="s">
        <v>114</v>
      </c>
      <c r="B139" s="188" t="s">
        <v>152</v>
      </c>
      <c r="C139" s="189" t="s">
        <v>381</v>
      </c>
      <c r="D139" s="190" t="s">
        <v>382</v>
      </c>
      <c r="E139" s="236"/>
      <c r="F139" s="213">
        <v>200000</v>
      </c>
      <c r="G139" s="213">
        <v>121530.62</v>
      </c>
      <c r="H139" s="213">
        <v>23842.68</v>
      </c>
      <c r="I139" s="213">
        <v>145373.29999999999</v>
      </c>
      <c r="J139" s="214">
        <v>54626.700000000012</v>
      </c>
      <c r="K139" s="213">
        <v>6626.88</v>
      </c>
      <c r="L139" s="213">
        <v>6626.88</v>
      </c>
      <c r="M139" s="213">
        <v>0</v>
      </c>
      <c r="N139" s="214">
        <v>0</v>
      </c>
      <c r="O139" s="214">
        <v>0</v>
      </c>
      <c r="P139" s="213">
        <v>128157.5</v>
      </c>
      <c r="Q139" s="213">
        <v>23842.68</v>
      </c>
    </row>
    <row r="140" spans="1:17" ht="14.45" customHeight="1" x14ac:dyDescent="0.25">
      <c r="A140" s="171" t="s">
        <v>114</v>
      </c>
      <c r="B140" s="172" t="s">
        <v>155</v>
      </c>
      <c r="C140" s="237" t="s">
        <v>383</v>
      </c>
      <c r="D140" s="238" t="s">
        <v>384</v>
      </c>
      <c r="E140" s="236" t="s">
        <v>701</v>
      </c>
      <c r="F140" s="246">
        <v>0</v>
      </c>
      <c r="G140" s="246">
        <v>0</v>
      </c>
      <c r="H140" s="246">
        <v>0</v>
      </c>
      <c r="I140" s="246">
        <v>0</v>
      </c>
      <c r="J140" s="246">
        <v>0</v>
      </c>
      <c r="K140" s="246">
        <v>0</v>
      </c>
      <c r="L140" s="246">
        <v>0</v>
      </c>
      <c r="M140" s="246">
        <v>0</v>
      </c>
      <c r="N140" s="246">
        <v>0</v>
      </c>
      <c r="O140" s="246">
        <v>0</v>
      </c>
      <c r="P140" s="246">
        <v>0</v>
      </c>
      <c r="Q140" s="246">
        <v>0</v>
      </c>
    </row>
    <row r="141" spans="1:17" ht="14.45" customHeight="1" x14ac:dyDescent="0.25">
      <c r="A141" s="171" t="s">
        <v>114</v>
      </c>
      <c r="B141" s="172" t="s">
        <v>155</v>
      </c>
      <c r="C141" s="237" t="s">
        <v>385</v>
      </c>
      <c r="D141" s="238" t="s">
        <v>386</v>
      </c>
      <c r="E141" s="236" t="s">
        <v>702</v>
      </c>
      <c r="F141" s="246">
        <v>200000</v>
      </c>
      <c r="G141" s="246">
        <v>121530.62</v>
      </c>
      <c r="H141" s="246">
        <v>23842.68</v>
      </c>
      <c r="I141" s="246">
        <v>145373.29999999999</v>
      </c>
      <c r="J141" s="246">
        <v>54626.700000000012</v>
      </c>
      <c r="K141" s="246">
        <v>6626.88</v>
      </c>
      <c r="L141" s="246">
        <v>6626.88</v>
      </c>
      <c r="M141" s="246">
        <v>0</v>
      </c>
      <c r="N141" s="246">
        <v>0</v>
      </c>
      <c r="O141" s="246">
        <v>0</v>
      </c>
      <c r="P141" s="246">
        <v>128157.5</v>
      </c>
      <c r="Q141" s="246">
        <v>23842.68</v>
      </c>
    </row>
    <row r="142" spans="1:17" ht="14.45" customHeight="1" x14ac:dyDescent="0.25">
      <c r="A142" s="263" t="s">
        <v>114</v>
      </c>
      <c r="B142" s="264" t="s">
        <v>155</v>
      </c>
      <c r="C142" s="237" t="s">
        <v>387</v>
      </c>
      <c r="D142" s="238" t="s">
        <v>388</v>
      </c>
      <c r="E142" s="236" t="s">
        <v>703</v>
      </c>
      <c r="F142" s="246">
        <v>0</v>
      </c>
      <c r="G142" s="246">
        <v>0</v>
      </c>
      <c r="H142" s="246">
        <v>0</v>
      </c>
      <c r="I142" s="246">
        <v>0</v>
      </c>
      <c r="J142" s="246">
        <v>0</v>
      </c>
      <c r="K142" s="246">
        <v>0</v>
      </c>
      <c r="L142" s="246">
        <v>0</v>
      </c>
      <c r="M142" s="246">
        <v>0</v>
      </c>
      <c r="N142" s="246">
        <v>0</v>
      </c>
      <c r="O142" s="246">
        <v>0</v>
      </c>
      <c r="P142" s="246">
        <v>0</v>
      </c>
      <c r="Q142" s="246">
        <v>0</v>
      </c>
    </row>
    <row r="143" spans="1:17" ht="14.45" customHeight="1" x14ac:dyDescent="0.25">
      <c r="A143" s="169" t="s">
        <v>114</v>
      </c>
      <c r="B143" s="188" t="s">
        <v>152</v>
      </c>
      <c r="C143" s="215" t="s">
        <v>389</v>
      </c>
      <c r="D143" s="190" t="s">
        <v>390</v>
      </c>
      <c r="E143" s="236"/>
      <c r="F143" s="213">
        <v>359900</v>
      </c>
      <c r="G143" s="213">
        <v>159806.72</v>
      </c>
      <c r="H143" s="213">
        <v>171969.31</v>
      </c>
      <c r="I143" s="213">
        <v>331776.03000000003</v>
      </c>
      <c r="J143" s="214">
        <v>28123.969999999972</v>
      </c>
      <c r="K143" s="213">
        <v>20271.89</v>
      </c>
      <c r="L143" s="213">
        <v>11674.25</v>
      </c>
      <c r="M143" s="213">
        <v>8597.6400000000012</v>
      </c>
      <c r="N143" s="214">
        <v>-8597.6400000000012</v>
      </c>
      <c r="O143" s="214">
        <v>0</v>
      </c>
      <c r="P143" s="213">
        <v>171480.97</v>
      </c>
      <c r="Q143" s="213">
        <v>171969.31</v>
      </c>
    </row>
    <row r="144" spans="1:17" ht="14.45" customHeight="1" x14ac:dyDescent="0.25">
      <c r="A144" s="171" t="s">
        <v>114</v>
      </c>
      <c r="B144" s="172" t="s">
        <v>155</v>
      </c>
      <c r="C144" s="237" t="s">
        <v>391</v>
      </c>
      <c r="D144" s="238" t="s">
        <v>392</v>
      </c>
      <c r="E144" s="236" t="s">
        <v>704</v>
      </c>
      <c r="F144" s="246">
        <v>0</v>
      </c>
      <c r="G144" s="246">
        <v>0</v>
      </c>
      <c r="H144" s="246">
        <v>0</v>
      </c>
      <c r="I144" s="246">
        <v>0</v>
      </c>
      <c r="J144" s="246">
        <v>0</v>
      </c>
      <c r="K144" s="246">
        <v>0</v>
      </c>
      <c r="L144" s="246">
        <v>0</v>
      </c>
      <c r="M144" s="246">
        <v>0</v>
      </c>
      <c r="N144" s="246">
        <v>0</v>
      </c>
      <c r="O144" s="246">
        <v>0</v>
      </c>
      <c r="P144" s="246">
        <v>0</v>
      </c>
      <c r="Q144" s="246">
        <v>0</v>
      </c>
    </row>
    <row r="145" spans="1:17" ht="14.45" customHeight="1" x14ac:dyDescent="0.25">
      <c r="A145" s="171" t="s">
        <v>114</v>
      </c>
      <c r="B145" s="172" t="s">
        <v>155</v>
      </c>
      <c r="C145" s="237" t="s">
        <v>393</v>
      </c>
      <c r="D145" s="238" t="s">
        <v>394</v>
      </c>
      <c r="E145" s="236" t="s">
        <v>705</v>
      </c>
      <c r="F145" s="246">
        <v>8500</v>
      </c>
      <c r="G145" s="246">
        <v>6317.64</v>
      </c>
      <c r="H145" s="246">
        <v>0</v>
      </c>
      <c r="I145" s="246">
        <v>6317.64</v>
      </c>
      <c r="J145" s="246">
        <v>2182.3599999999997</v>
      </c>
      <c r="K145" s="246">
        <v>0</v>
      </c>
      <c r="L145" s="246">
        <v>0</v>
      </c>
      <c r="M145" s="246">
        <v>0</v>
      </c>
      <c r="N145" s="246">
        <v>0</v>
      </c>
      <c r="O145" s="246">
        <v>0</v>
      </c>
      <c r="P145" s="246">
        <v>6317.64</v>
      </c>
      <c r="Q145" s="246">
        <v>0</v>
      </c>
    </row>
    <row r="146" spans="1:17" ht="14.45" customHeight="1" x14ac:dyDescent="0.25">
      <c r="A146" s="171" t="s">
        <v>114</v>
      </c>
      <c r="B146" s="172" t="s">
        <v>155</v>
      </c>
      <c r="C146" s="237" t="s">
        <v>395</v>
      </c>
      <c r="D146" s="238" t="s">
        <v>396</v>
      </c>
      <c r="E146" s="236" t="s">
        <v>706</v>
      </c>
      <c r="F146" s="246">
        <v>178000</v>
      </c>
      <c r="G146" s="246">
        <v>110328.79</v>
      </c>
      <c r="H146" s="246">
        <v>59338.03</v>
      </c>
      <c r="I146" s="246">
        <v>169666.82</v>
      </c>
      <c r="J146" s="246">
        <v>8333.179999999993</v>
      </c>
      <c r="K146" s="246">
        <v>17642.810000000001</v>
      </c>
      <c r="L146" s="246">
        <v>11674.25</v>
      </c>
      <c r="M146" s="246">
        <v>5968.5600000000013</v>
      </c>
      <c r="N146" s="246">
        <v>-5968.5600000000013</v>
      </c>
      <c r="O146" s="246">
        <v>0</v>
      </c>
      <c r="P146" s="246">
        <v>122003.04</v>
      </c>
      <c r="Q146" s="246">
        <v>59338.03</v>
      </c>
    </row>
    <row r="147" spans="1:17" ht="14.45" customHeight="1" x14ac:dyDescent="0.25">
      <c r="A147" s="171" t="s">
        <v>114</v>
      </c>
      <c r="B147" s="172" t="s">
        <v>155</v>
      </c>
      <c r="C147" s="237" t="s">
        <v>397</v>
      </c>
      <c r="D147" s="238" t="s">
        <v>398</v>
      </c>
      <c r="E147" s="236" t="s">
        <v>707</v>
      </c>
      <c r="F147" s="246">
        <v>0</v>
      </c>
      <c r="G147" s="246">
        <v>0</v>
      </c>
      <c r="H147" s="246">
        <v>0</v>
      </c>
      <c r="I147" s="246">
        <v>0</v>
      </c>
      <c r="J147" s="246">
        <v>0</v>
      </c>
      <c r="K147" s="246">
        <v>0</v>
      </c>
      <c r="L147" s="246">
        <v>0</v>
      </c>
      <c r="M147" s="246">
        <v>0</v>
      </c>
      <c r="N147" s="246">
        <v>0</v>
      </c>
      <c r="O147" s="246">
        <v>0</v>
      </c>
      <c r="P147" s="246">
        <v>0</v>
      </c>
      <c r="Q147" s="246">
        <v>0</v>
      </c>
    </row>
    <row r="148" spans="1:17" ht="14.45" customHeight="1" x14ac:dyDescent="0.25">
      <c r="A148" s="171" t="s">
        <v>114</v>
      </c>
      <c r="B148" s="172" t="s">
        <v>155</v>
      </c>
      <c r="C148" s="237" t="s">
        <v>399</v>
      </c>
      <c r="D148" s="238" t="s">
        <v>400</v>
      </c>
      <c r="E148" s="236" t="s">
        <v>708</v>
      </c>
      <c r="F148" s="246">
        <v>23500</v>
      </c>
      <c r="G148" s="246">
        <v>16489.830000000002</v>
      </c>
      <c r="H148" s="246">
        <v>6459.9</v>
      </c>
      <c r="I148" s="246">
        <v>22949.730000000003</v>
      </c>
      <c r="J148" s="246">
        <v>550.2699999999968</v>
      </c>
      <c r="K148" s="246">
        <v>1744.58</v>
      </c>
      <c r="L148" s="246">
        <v>0</v>
      </c>
      <c r="M148" s="246">
        <v>1744.58</v>
      </c>
      <c r="N148" s="246">
        <v>-1744.58</v>
      </c>
      <c r="O148" s="246">
        <v>0</v>
      </c>
      <c r="P148" s="246">
        <v>16489.830000000002</v>
      </c>
      <c r="Q148" s="246">
        <v>6459.9</v>
      </c>
    </row>
    <row r="149" spans="1:17" ht="14.45" customHeight="1" x14ac:dyDescent="0.25">
      <c r="A149" s="250" t="s">
        <v>114</v>
      </c>
      <c r="B149" s="242" t="s">
        <v>155</v>
      </c>
      <c r="C149" s="237" t="s">
        <v>401</v>
      </c>
      <c r="D149" s="244" t="s">
        <v>402</v>
      </c>
      <c r="E149" s="236" t="s">
        <v>709</v>
      </c>
      <c r="F149" s="246">
        <v>149900</v>
      </c>
      <c r="G149" s="246">
        <v>26670.46</v>
      </c>
      <c r="H149" s="246">
        <v>106171.38</v>
      </c>
      <c r="I149" s="246">
        <v>132841.84</v>
      </c>
      <c r="J149" s="246">
        <v>17058.160000000003</v>
      </c>
      <c r="K149" s="246">
        <v>0</v>
      </c>
      <c r="L149" s="246">
        <v>0</v>
      </c>
      <c r="M149" s="246">
        <v>0</v>
      </c>
      <c r="N149" s="246">
        <v>0</v>
      </c>
      <c r="O149" s="246">
        <v>0</v>
      </c>
      <c r="P149" s="246">
        <v>26670.46</v>
      </c>
      <c r="Q149" s="246">
        <v>106171.38</v>
      </c>
    </row>
    <row r="150" spans="1:17" ht="14.45" customHeight="1" x14ac:dyDescent="0.25">
      <c r="A150" s="250" t="s">
        <v>114</v>
      </c>
      <c r="B150" s="242" t="s">
        <v>155</v>
      </c>
      <c r="C150" s="237" t="s">
        <v>403</v>
      </c>
      <c r="D150" s="244" t="s">
        <v>404</v>
      </c>
      <c r="E150" s="236" t="s">
        <v>710</v>
      </c>
      <c r="F150" s="246">
        <v>0</v>
      </c>
      <c r="G150" s="246">
        <v>0</v>
      </c>
      <c r="H150" s="246">
        <v>0</v>
      </c>
      <c r="I150" s="246">
        <v>0</v>
      </c>
      <c r="J150" s="246">
        <v>0</v>
      </c>
      <c r="K150" s="246">
        <v>884.5</v>
      </c>
      <c r="L150" s="246">
        <v>0</v>
      </c>
      <c r="M150" s="246">
        <v>884.5</v>
      </c>
      <c r="N150" s="246">
        <v>-884.5</v>
      </c>
      <c r="O150" s="246">
        <v>0</v>
      </c>
      <c r="P150" s="246">
        <v>0</v>
      </c>
      <c r="Q150" s="246">
        <v>0</v>
      </c>
    </row>
    <row r="151" spans="1:17" ht="14.45" customHeight="1" x14ac:dyDescent="0.25">
      <c r="A151" s="169" t="s">
        <v>114</v>
      </c>
      <c r="B151" s="188" t="s">
        <v>152</v>
      </c>
      <c r="C151" s="189" t="s">
        <v>405</v>
      </c>
      <c r="D151" s="190" t="s">
        <v>406</v>
      </c>
      <c r="E151" s="236"/>
      <c r="F151" s="213">
        <v>111470</v>
      </c>
      <c r="G151" s="213">
        <v>12645.12</v>
      </c>
      <c r="H151" s="213">
        <v>4185.7</v>
      </c>
      <c r="I151" s="213">
        <v>16830.82</v>
      </c>
      <c r="J151" s="214">
        <v>94639.18</v>
      </c>
      <c r="K151" s="213">
        <v>26552.629999999997</v>
      </c>
      <c r="L151" s="213">
        <v>9605.1</v>
      </c>
      <c r="M151" s="213">
        <v>16947.53</v>
      </c>
      <c r="N151" s="214">
        <v>-16947.53</v>
      </c>
      <c r="O151" s="214">
        <v>0</v>
      </c>
      <c r="P151" s="213">
        <v>22250.22</v>
      </c>
      <c r="Q151" s="213">
        <v>4185.7000000000007</v>
      </c>
    </row>
    <row r="152" spans="1:17" ht="14.45" customHeight="1" x14ac:dyDescent="0.25">
      <c r="A152" s="171" t="s">
        <v>114</v>
      </c>
      <c r="B152" s="172" t="s">
        <v>155</v>
      </c>
      <c r="C152" s="237" t="s">
        <v>407</v>
      </c>
      <c r="D152" s="238" t="s">
        <v>408</v>
      </c>
      <c r="E152" s="236" t="s">
        <v>711</v>
      </c>
      <c r="F152" s="246">
        <v>11470</v>
      </c>
      <c r="G152" s="246">
        <v>0</v>
      </c>
      <c r="H152" s="246">
        <v>0</v>
      </c>
      <c r="I152" s="246">
        <v>0</v>
      </c>
      <c r="J152" s="246">
        <v>11470</v>
      </c>
      <c r="K152" s="246">
        <v>0</v>
      </c>
      <c r="L152" s="246">
        <v>0</v>
      </c>
      <c r="M152" s="246">
        <v>0</v>
      </c>
      <c r="N152" s="246">
        <v>0</v>
      </c>
      <c r="O152" s="246">
        <v>0</v>
      </c>
      <c r="P152" s="246">
        <v>0</v>
      </c>
      <c r="Q152" s="246">
        <v>0</v>
      </c>
    </row>
    <row r="153" spans="1:17" ht="14.45" customHeight="1" x14ac:dyDescent="0.25">
      <c r="A153" s="171" t="s">
        <v>114</v>
      </c>
      <c r="B153" s="172" t="s">
        <v>155</v>
      </c>
      <c r="C153" s="237" t="s">
        <v>409</v>
      </c>
      <c r="D153" s="238" t="s">
        <v>410</v>
      </c>
      <c r="E153" s="236" t="s">
        <v>712</v>
      </c>
      <c r="F153" s="246">
        <v>100000</v>
      </c>
      <c r="G153" s="246">
        <v>12645.12</v>
      </c>
      <c r="H153" s="246">
        <v>4185.7</v>
      </c>
      <c r="I153" s="246">
        <v>16830.82</v>
      </c>
      <c r="J153" s="246">
        <v>83169.179999999993</v>
      </c>
      <c r="K153" s="246">
        <v>26552.629999999997</v>
      </c>
      <c r="L153" s="246">
        <v>9605.1</v>
      </c>
      <c r="M153" s="246">
        <v>16947.53</v>
      </c>
      <c r="N153" s="246">
        <v>-16947.53</v>
      </c>
      <c r="O153" s="246">
        <v>0</v>
      </c>
      <c r="P153" s="246">
        <v>22250.22</v>
      </c>
      <c r="Q153" s="246">
        <v>4185.7000000000007</v>
      </c>
    </row>
    <row r="154" spans="1:17" ht="14.45" customHeight="1" x14ac:dyDescent="0.25">
      <c r="A154" s="169" t="s">
        <v>114</v>
      </c>
      <c r="B154" s="188" t="s">
        <v>152</v>
      </c>
      <c r="C154" s="189" t="s">
        <v>411</v>
      </c>
      <c r="D154" s="190" t="s">
        <v>412</v>
      </c>
      <c r="E154" s="236"/>
      <c r="F154" s="191">
        <v>2679700</v>
      </c>
      <c r="G154" s="191">
        <v>319786.87</v>
      </c>
      <c r="H154" s="191">
        <v>698902.32</v>
      </c>
      <c r="I154" s="191">
        <v>1018689.19</v>
      </c>
      <c r="J154" s="192">
        <v>1661010.81</v>
      </c>
      <c r="K154" s="191">
        <v>1361193.0299999998</v>
      </c>
      <c r="L154" s="191">
        <v>776654.99</v>
      </c>
      <c r="M154" s="191">
        <v>584538.03999999992</v>
      </c>
      <c r="N154" s="192">
        <v>-78421.3</v>
      </c>
      <c r="O154" s="192">
        <v>506116.73999999993</v>
      </c>
      <c r="P154" s="191">
        <v>1096441.8599999999</v>
      </c>
      <c r="Q154" s="191">
        <v>1205019.0599999998</v>
      </c>
    </row>
    <row r="155" spans="1:17" ht="14.45" customHeight="1" x14ac:dyDescent="0.25">
      <c r="A155" s="171" t="s">
        <v>114</v>
      </c>
      <c r="B155" s="172" t="s">
        <v>155</v>
      </c>
      <c r="C155" s="237" t="s">
        <v>413</v>
      </c>
      <c r="D155" s="238" t="s">
        <v>414</v>
      </c>
      <c r="E155" s="236" t="s">
        <v>713</v>
      </c>
      <c r="F155" s="246">
        <v>50000</v>
      </c>
      <c r="G155" s="246">
        <v>10054.870000000001</v>
      </c>
      <c r="H155" s="246">
        <v>39945.129999999997</v>
      </c>
      <c r="I155" s="246">
        <v>50000</v>
      </c>
      <c r="J155" s="246">
        <v>0</v>
      </c>
      <c r="K155" s="246">
        <v>28533.9</v>
      </c>
      <c r="L155" s="246">
        <v>4372.6099999999997</v>
      </c>
      <c r="M155" s="246">
        <v>24161.29</v>
      </c>
      <c r="N155" s="246">
        <v>-1484.46</v>
      </c>
      <c r="O155" s="246">
        <v>22676.83</v>
      </c>
      <c r="P155" s="246">
        <v>14427.48</v>
      </c>
      <c r="Q155" s="246">
        <v>62621.96</v>
      </c>
    </row>
    <row r="156" spans="1:17" ht="14.45" customHeight="1" x14ac:dyDescent="0.25">
      <c r="A156" s="171" t="s">
        <v>114</v>
      </c>
      <c r="B156" s="172" t="s">
        <v>155</v>
      </c>
      <c r="C156" s="237" t="s">
        <v>415</v>
      </c>
      <c r="D156" s="238" t="s">
        <v>416</v>
      </c>
      <c r="E156" s="236" t="s">
        <v>714</v>
      </c>
      <c r="F156" s="246">
        <v>50000</v>
      </c>
      <c r="G156" s="246">
        <v>0</v>
      </c>
      <c r="H156" s="246">
        <v>0</v>
      </c>
      <c r="I156" s="246">
        <v>0</v>
      </c>
      <c r="J156" s="246">
        <v>50000</v>
      </c>
      <c r="K156" s="246">
        <v>72296.92</v>
      </c>
      <c r="L156" s="246">
        <v>63585.96</v>
      </c>
      <c r="M156" s="246">
        <v>8710.9599999999991</v>
      </c>
      <c r="N156" s="246">
        <v>-8710.9599999999991</v>
      </c>
      <c r="O156" s="246">
        <v>0</v>
      </c>
      <c r="P156" s="246">
        <v>63585.96</v>
      </c>
      <c r="Q156" s="246">
        <v>0</v>
      </c>
    </row>
    <row r="157" spans="1:17" ht="14.45" customHeight="1" x14ac:dyDescent="0.25">
      <c r="A157" s="171" t="s">
        <v>114</v>
      </c>
      <c r="B157" s="172" t="s">
        <v>155</v>
      </c>
      <c r="C157" s="237" t="s">
        <v>417</v>
      </c>
      <c r="D157" s="238" t="s">
        <v>418</v>
      </c>
      <c r="E157" s="236" t="s">
        <v>715</v>
      </c>
      <c r="F157" s="246">
        <v>250000</v>
      </c>
      <c r="G157" s="246">
        <v>16760.5</v>
      </c>
      <c r="H157" s="246">
        <v>0</v>
      </c>
      <c r="I157" s="246">
        <v>16760.5</v>
      </c>
      <c r="J157" s="246">
        <v>233239.5</v>
      </c>
      <c r="K157" s="246">
        <v>0</v>
      </c>
      <c r="L157" s="246">
        <v>0</v>
      </c>
      <c r="M157" s="246">
        <v>0</v>
      </c>
      <c r="N157" s="246">
        <v>0</v>
      </c>
      <c r="O157" s="246">
        <v>0</v>
      </c>
      <c r="P157" s="246">
        <v>16760.5</v>
      </c>
      <c r="Q157" s="246">
        <v>0</v>
      </c>
    </row>
    <row r="158" spans="1:17" ht="14.45" customHeight="1" x14ac:dyDescent="0.25">
      <c r="A158" s="171" t="s">
        <v>114</v>
      </c>
      <c r="B158" s="172" t="s">
        <v>155</v>
      </c>
      <c r="C158" s="265" t="s">
        <v>419</v>
      </c>
      <c r="D158" s="266" t="s">
        <v>420</v>
      </c>
      <c r="E158" s="267" t="s">
        <v>716</v>
      </c>
      <c r="F158" s="246">
        <v>150000</v>
      </c>
      <c r="G158" s="246">
        <v>76574.8</v>
      </c>
      <c r="H158" s="246">
        <v>60617.64</v>
      </c>
      <c r="I158" s="246">
        <v>137192.44</v>
      </c>
      <c r="J158" s="246">
        <v>12807.559999999998</v>
      </c>
      <c r="K158" s="246">
        <v>21126.28</v>
      </c>
      <c r="L158" s="246">
        <v>8243.08</v>
      </c>
      <c r="M158" s="246">
        <v>12883.199999999999</v>
      </c>
      <c r="N158" s="246">
        <v>-6783.1999999999989</v>
      </c>
      <c r="O158" s="246">
        <v>6100</v>
      </c>
      <c r="P158" s="246">
        <v>84817.88</v>
      </c>
      <c r="Q158" s="246">
        <v>66717.64</v>
      </c>
    </row>
    <row r="159" spans="1:17" ht="14.45" customHeight="1" x14ac:dyDescent="0.25">
      <c r="A159" s="171" t="s">
        <v>114</v>
      </c>
      <c r="B159" s="172" t="s">
        <v>155</v>
      </c>
      <c r="C159" s="265" t="s">
        <v>717</v>
      </c>
      <c r="D159" s="266" t="s">
        <v>422</v>
      </c>
      <c r="E159" s="267" t="s">
        <v>718</v>
      </c>
      <c r="F159" s="246">
        <v>278300</v>
      </c>
      <c r="G159" s="246">
        <v>40368.99</v>
      </c>
      <c r="H159" s="246">
        <v>224596.2</v>
      </c>
      <c r="I159" s="246">
        <v>264965.19</v>
      </c>
      <c r="J159" s="246">
        <v>13334.809999999998</v>
      </c>
      <c r="K159" s="246">
        <v>407704.78</v>
      </c>
      <c r="L159" s="246">
        <v>156807.95000000001</v>
      </c>
      <c r="M159" s="246">
        <v>250896.83000000002</v>
      </c>
      <c r="N159" s="246">
        <v>-59442.23</v>
      </c>
      <c r="O159" s="246">
        <v>191454.6</v>
      </c>
      <c r="P159" s="246">
        <v>197176.94</v>
      </c>
      <c r="Q159" s="246">
        <v>416050.80000000005</v>
      </c>
    </row>
    <row r="160" spans="1:17" ht="14.45" customHeight="1" x14ac:dyDescent="0.25">
      <c r="A160" s="263" t="s">
        <v>114</v>
      </c>
      <c r="B160" s="264" t="s">
        <v>155</v>
      </c>
      <c r="C160" s="237" t="s">
        <v>423</v>
      </c>
      <c r="D160" s="268" t="s">
        <v>424</v>
      </c>
      <c r="E160" s="267" t="s">
        <v>719</v>
      </c>
      <c r="F160" s="246">
        <v>1901400</v>
      </c>
      <c r="G160" s="246">
        <v>176027.71</v>
      </c>
      <c r="H160" s="246">
        <v>373743.35</v>
      </c>
      <c r="I160" s="246">
        <v>549771.05999999994</v>
      </c>
      <c r="J160" s="246">
        <v>1351628.94</v>
      </c>
      <c r="K160" s="246">
        <v>831531.14999999991</v>
      </c>
      <c r="L160" s="246">
        <v>543645.39</v>
      </c>
      <c r="M160" s="246">
        <v>287885.75999999989</v>
      </c>
      <c r="N160" s="246">
        <v>-2000.45</v>
      </c>
      <c r="O160" s="246">
        <v>285885.30999999988</v>
      </c>
      <c r="P160" s="246">
        <v>719673.1</v>
      </c>
      <c r="Q160" s="246">
        <v>659628.65999999992</v>
      </c>
    </row>
    <row r="161" spans="1:17" ht="14.45" customHeight="1" x14ac:dyDescent="0.25">
      <c r="A161" s="169" t="s">
        <v>114</v>
      </c>
      <c r="B161" s="188" t="s">
        <v>152</v>
      </c>
      <c r="C161" s="215" t="s">
        <v>425</v>
      </c>
      <c r="D161" s="190" t="s">
        <v>426</v>
      </c>
      <c r="E161" s="236"/>
      <c r="F161" s="213">
        <v>1785500</v>
      </c>
      <c r="G161" s="213">
        <v>960616.11</v>
      </c>
      <c r="H161" s="213">
        <v>574767.57000000007</v>
      </c>
      <c r="I161" s="213">
        <v>1535383.6800000002</v>
      </c>
      <c r="J161" s="214">
        <v>250116.31999999983</v>
      </c>
      <c r="K161" s="213">
        <v>462965.25</v>
      </c>
      <c r="L161" s="213">
        <v>369672.94</v>
      </c>
      <c r="M161" s="213">
        <v>93292.310000000012</v>
      </c>
      <c r="N161" s="214">
        <v>-85773.420000000013</v>
      </c>
      <c r="O161" s="214">
        <v>7518.8899999999994</v>
      </c>
      <c r="P161" s="213">
        <v>1330289.05</v>
      </c>
      <c r="Q161" s="213">
        <v>582286.46000000008</v>
      </c>
    </row>
    <row r="162" spans="1:17" ht="14.45" customHeight="1" x14ac:dyDescent="0.25">
      <c r="A162" s="171" t="s">
        <v>114</v>
      </c>
      <c r="B162" s="172" t="s">
        <v>155</v>
      </c>
      <c r="C162" s="237" t="s">
        <v>427</v>
      </c>
      <c r="D162" s="238" t="s">
        <v>428</v>
      </c>
      <c r="E162" s="236" t="s">
        <v>720</v>
      </c>
      <c r="F162" s="246">
        <v>980000</v>
      </c>
      <c r="G162" s="246">
        <v>713585.26</v>
      </c>
      <c r="H162" s="246">
        <v>167501.17000000001</v>
      </c>
      <c r="I162" s="246">
        <v>881086.43</v>
      </c>
      <c r="J162" s="246">
        <v>98913.569999999949</v>
      </c>
      <c r="K162" s="246">
        <v>112024.81</v>
      </c>
      <c r="L162" s="246">
        <v>112024.81</v>
      </c>
      <c r="M162" s="246">
        <v>0</v>
      </c>
      <c r="N162" s="246">
        <v>0</v>
      </c>
      <c r="O162" s="246">
        <v>0</v>
      </c>
      <c r="P162" s="246">
        <v>825610.07000000007</v>
      </c>
      <c r="Q162" s="246">
        <v>167501.17000000001</v>
      </c>
    </row>
    <row r="163" spans="1:17" ht="14.45" customHeight="1" x14ac:dyDescent="0.25">
      <c r="A163" s="171" t="s">
        <v>114</v>
      </c>
      <c r="B163" s="172" t="s">
        <v>155</v>
      </c>
      <c r="C163" s="237" t="s">
        <v>429</v>
      </c>
      <c r="D163" s="238" t="s">
        <v>430</v>
      </c>
      <c r="E163" s="236" t="s">
        <v>721</v>
      </c>
      <c r="F163" s="246">
        <v>805500</v>
      </c>
      <c r="G163" s="246">
        <v>247030.85</v>
      </c>
      <c r="H163" s="246">
        <v>407266.4</v>
      </c>
      <c r="I163" s="246">
        <v>654297.25</v>
      </c>
      <c r="J163" s="246">
        <v>151202.75</v>
      </c>
      <c r="K163" s="246">
        <v>350940.44</v>
      </c>
      <c r="L163" s="246">
        <v>257648.13</v>
      </c>
      <c r="M163" s="246">
        <v>93292.310000000012</v>
      </c>
      <c r="N163" s="246">
        <v>-85773.420000000013</v>
      </c>
      <c r="O163" s="246">
        <v>7518.8899999999994</v>
      </c>
      <c r="P163" s="246">
        <v>504678.98</v>
      </c>
      <c r="Q163" s="246">
        <v>414785.29000000004</v>
      </c>
    </row>
    <row r="164" spans="1:17" ht="14.45" customHeight="1" x14ac:dyDescent="0.25">
      <c r="A164" s="169" t="s">
        <v>114</v>
      </c>
      <c r="B164" s="188" t="s">
        <v>152</v>
      </c>
      <c r="C164" s="215" t="s">
        <v>431</v>
      </c>
      <c r="D164" s="190" t="s">
        <v>432</v>
      </c>
      <c r="E164" s="236"/>
      <c r="F164" s="213">
        <v>935000</v>
      </c>
      <c r="G164" s="213">
        <v>611670.21000000008</v>
      </c>
      <c r="H164" s="213">
        <v>241680.12</v>
      </c>
      <c r="I164" s="213">
        <v>853350.33</v>
      </c>
      <c r="J164" s="214">
        <v>81649.670000000042</v>
      </c>
      <c r="K164" s="213">
        <v>126594.52</v>
      </c>
      <c r="L164" s="213">
        <v>76575.349999999991</v>
      </c>
      <c r="M164" s="213">
        <v>50019.17</v>
      </c>
      <c r="N164" s="214">
        <v>-26.84</v>
      </c>
      <c r="O164" s="214">
        <v>49992.33</v>
      </c>
      <c r="P164" s="213">
        <v>688245.56</v>
      </c>
      <c r="Q164" s="213">
        <v>291672.44999999995</v>
      </c>
    </row>
    <row r="165" spans="1:17" ht="14.45" customHeight="1" x14ac:dyDescent="0.25">
      <c r="A165" s="171" t="s">
        <v>114</v>
      </c>
      <c r="B165" s="172" t="s">
        <v>155</v>
      </c>
      <c r="C165" s="237" t="s">
        <v>433</v>
      </c>
      <c r="D165" s="238" t="s">
        <v>434</v>
      </c>
      <c r="E165" s="236" t="s">
        <v>722</v>
      </c>
      <c r="F165" s="246">
        <v>400000</v>
      </c>
      <c r="G165" s="246">
        <v>229639.49</v>
      </c>
      <c r="H165" s="246">
        <v>155636.56</v>
      </c>
      <c r="I165" s="246">
        <v>385276.05</v>
      </c>
      <c r="J165" s="246">
        <v>14723.950000000012</v>
      </c>
      <c r="K165" s="246">
        <v>59974.090000000004</v>
      </c>
      <c r="L165" s="246">
        <v>46192.32</v>
      </c>
      <c r="M165" s="246">
        <v>13781.770000000004</v>
      </c>
      <c r="N165" s="246">
        <v>0</v>
      </c>
      <c r="O165" s="246">
        <v>13781.770000000004</v>
      </c>
      <c r="P165" s="246">
        <v>275831.81</v>
      </c>
      <c r="Q165" s="246">
        <v>169418.33000000002</v>
      </c>
    </row>
    <row r="166" spans="1:17" ht="14.45" customHeight="1" x14ac:dyDescent="0.25">
      <c r="A166" s="171" t="s">
        <v>114</v>
      </c>
      <c r="B166" s="172" t="s">
        <v>155</v>
      </c>
      <c r="C166" s="237" t="s">
        <v>435</v>
      </c>
      <c r="D166" s="238" t="s">
        <v>436</v>
      </c>
      <c r="E166" s="236" t="s">
        <v>723</v>
      </c>
      <c r="F166" s="246">
        <v>450000</v>
      </c>
      <c r="G166" s="246">
        <v>322510.53000000003</v>
      </c>
      <c r="H166" s="246">
        <v>73099.87</v>
      </c>
      <c r="I166" s="246">
        <v>395610.4</v>
      </c>
      <c r="J166" s="246">
        <v>54389.599999999977</v>
      </c>
      <c r="K166" s="246">
        <v>65547.44</v>
      </c>
      <c r="L166" s="246">
        <v>29336.880000000001</v>
      </c>
      <c r="M166" s="246">
        <v>36210.559999999998</v>
      </c>
      <c r="N166" s="246">
        <v>0</v>
      </c>
      <c r="O166" s="246">
        <v>36210.559999999998</v>
      </c>
      <c r="P166" s="246">
        <v>351847.41000000003</v>
      </c>
      <c r="Q166" s="246">
        <v>109310.43</v>
      </c>
    </row>
    <row r="167" spans="1:17" ht="14.45" customHeight="1" x14ac:dyDescent="0.25">
      <c r="A167" s="171" t="s">
        <v>114</v>
      </c>
      <c r="B167" s="172" t="s">
        <v>155</v>
      </c>
      <c r="C167" s="237" t="s">
        <v>437</v>
      </c>
      <c r="D167" s="238" t="s">
        <v>438</v>
      </c>
      <c r="E167" s="236" t="s">
        <v>724</v>
      </c>
      <c r="F167" s="246">
        <v>50000</v>
      </c>
      <c r="G167" s="246">
        <v>36258.410000000003</v>
      </c>
      <c r="H167" s="246">
        <v>2513.1999999999998</v>
      </c>
      <c r="I167" s="246">
        <v>38771.61</v>
      </c>
      <c r="J167" s="246">
        <v>11228.39</v>
      </c>
      <c r="K167" s="246">
        <v>0</v>
      </c>
      <c r="L167" s="246">
        <v>0</v>
      </c>
      <c r="M167" s="246">
        <v>0</v>
      </c>
      <c r="N167" s="246">
        <v>0</v>
      </c>
      <c r="O167" s="246">
        <v>0</v>
      </c>
      <c r="P167" s="246">
        <v>36258.410000000003</v>
      </c>
      <c r="Q167" s="246">
        <v>2513.1999999999998</v>
      </c>
    </row>
    <row r="168" spans="1:17" ht="14.45" customHeight="1" x14ac:dyDescent="0.25">
      <c r="A168" s="171" t="s">
        <v>114</v>
      </c>
      <c r="B168" s="172" t="s">
        <v>155</v>
      </c>
      <c r="C168" s="237" t="s">
        <v>439</v>
      </c>
      <c r="D168" s="238" t="s">
        <v>440</v>
      </c>
      <c r="E168" s="236" t="s">
        <v>725</v>
      </c>
      <c r="F168" s="246">
        <v>35000</v>
      </c>
      <c r="G168" s="246">
        <v>23261.78</v>
      </c>
      <c r="H168" s="246">
        <v>10430.49</v>
      </c>
      <c r="I168" s="246">
        <v>33692.269999999997</v>
      </c>
      <c r="J168" s="246">
        <v>1307.7300000000032</v>
      </c>
      <c r="K168" s="246">
        <v>1072.99</v>
      </c>
      <c r="L168" s="246">
        <v>1046.1500000000001</v>
      </c>
      <c r="M168" s="246">
        <v>26.839999999999918</v>
      </c>
      <c r="N168" s="246">
        <v>-26.84</v>
      </c>
      <c r="O168" s="246">
        <v>-8.1712414612411521E-14</v>
      </c>
      <c r="P168" s="246">
        <v>24307.93</v>
      </c>
      <c r="Q168" s="246">
        <v>10430.49</v>
      </c>
    </row>
    <row r="169" spans="1:17" ht="14.45" customHeight="1" x14ac:dyDescent="0.25">
      <c r="A169" s="169" t="s">
        <v>114</v>
      </c>
      <c r="B169" s="188" t="s">
        <v>152</v>
      </c>
      <c r="C169" s="215" t="s">
        <v>441</v>
      </c>
      <c r="D169" s="190" t="s">
        <v>442</v>
      </c>
      <c r="E169" s="255"/>
      <c r="F169" s="216">
        <v>126500</v>
      </c>
      <c r="G169" s="216">
        <v>40045.479999999996</v>
      </c>
      <c r="H169" s="216">
        <v>60896.12</v>
      </c>
      <c r="I169" s="216">
        <v>100941.6</v>
      </c>
      <c r="J169" s="217">
        <v>25558.399999999994</v>
      </c>
      <c r="K169" s="216">
        <v>20792.980000000003</v>
      </c>
      <c r="L169" s="216">
        <v>6843.76</v>
      </c>
      <c r="M169" s="216">
        <v>13949.220000000001</v>
      </c>
      <c r="N169" s="217">
        <v>-13908.729999999998</v>
      </c>
      <c r="O169" s="217">
        <v>40.49000000000342</v>
      </c>
      <c r="P169" s="216">
        <v>46889.24</v>
      </c>
      <c r="Q169" s="216">
        <v>60936.61</v>
      </c>
    </row>
    <row r="170" spans="1:17" ht="14.45" customHeight="1" x14ac:dyDescent="0.25">
      <c r="A170" s="171" t="s">
        <v>114</v>
      </c>
      <c r="B170" s="172" t="s">
        <v>155</v>
      </c>
      <c r="C170" s="237" t="s">
        <v>443</v>
      </c>
      <c r="D170" s="238" t="s">
        <v>444</v>
      </c>
      <c r="E170" s="236" t="s">
        <v>675</v>
      </c>
      <c r="F170" s="246">
        <v>57900</v>
      </c>
      <c r="G170" s="246">
        <v>15856.65</v>
      </c>
      <c r="H170" s="246">
        <v>41541.910000000003</v>
      </c>
      <c r="I170" s="246">
        <v>57398.560000000005</v>
      </c>
      <c r="J170" s="246">
        <v>501.43999999999505</v>
      </c>
      <c r="K170" s="246">
        <v>3538.66</v>
      </c>
      <c r="L170" s="246">
        <v>3074.4</v>
      </c>
      <c r="M170" s="246">
        <v>464.25999999999976</v>
      </c>
      <c r="N170" s="246">
        <v>-464.25999999999976</v>
      </c>
      <c r="O170" s="246">
        <v>0</v>
      </c>
      <c r="P170" s="246">
        <v>18931.05</v>
      </c>
      <c r="Q170" s="246">
        <v>41541.910000000003</v>
      </c>
    </row>
    <row r="171" spans="1:17" ht="14.45" customHeight="1" x14ac:dyDescent="0.25">
      <c r="A171" s="171" t="s">
        <v>114</v>
      </c>
      <c r="B171" s="172" t="s">
        <v>155</v>
      </c>
      <c r="C171" s="237" t="s">
        <v>445</v>
      </c>
      <c r="D171" s="238" t="s">
        <v>446</v>
      </c>
      <c r="E171" s="236" t="s">
        <v>726</v>
      </c>
      <c r="F171" s="246">
        <v>29500</v>
      </c>
      <c r="G171" s="246">
        <v>4812.3900000000003</v>
      </c>
      <c r="H171" s="246">
        <v>14183.26</v>
      </c>
      <c r="I171" s="246">
        <v>18995.650000000001</v>
      </c>
      <c r="J171" s="246">
        <v>10504.349999999999</v>
      </c>
      <c r="K171" s="246">
        <v>4873.13</v>
      </c>
      <c r="L171" s="246">
        <v>1369.36</v>
      </c>
      <c r="M171" s="246">
        <v>3503.7700000000004</v>
      </c>
      <c r="N171" s="246">
        <v>-3463.2799999999997</v>
      </c>
      <c r="O171" s="246">
        <v>40.490000000000691</v>
      </c>
      <c r="P171" s="246">
        <v>6181.75</v>
      </c>
      <c r="Q171" s="246">
        <v>14223.75</v>
      </c>
    </row>
    <row r="172" spans="1:17" ht="14.45" customHeight="1" x14ac:dyDescent="0.25">
      <c r="A172" s="171" t="s">
        <v>114</v>
      </c>
      <c r="B172" s="172" t="s">
        <v>155</v>
      </c>
      <c r="C172" s="237" t="s">
        <v>447</v>
      </c>
      <c r="D172" s="238" t="s">
        <v>448</v>
      </c>
      <c r="E172" s="236" t="s">
        <v>727</v>
      </c>
      <c r="F172" s="246">
        <v>2100</v>
      </c>
      <c r="G172" s="246">
        <v>0</v>
      </c>
      <c r="H172" s="246">
        <v>2085.17</v>
      </c>
      <c r="I172" s="246">
        <v>2085.17</v>
      </c>
      <c r="J172" s="246">
        <v>14.829999999999927</v>
      </c>
      <c r="K172" s="246">
        <v>0</v>
      </c>
      <c r="L172" s="246">
        <v>0</v>
      </c>
      <c r="M172" s="246">
        <v>0</v>
      </c>
      <c r="N172" s="246">
        <v>0</v>
      </c>
      <c r="O172" s="246">
        <v>0</v>
      </c>
      <c r="P172" s="246">
        <v>0</v>
      </c>
      <c r="Q172" s="246">
        <v>2085.17</v>
      </c>
    </row>
    <row r="173" spans="1:17" ht="14.45" customHeight="1" x14ac:dyDescent="0.25">
      <c r="A173" s="171" t="s">
        <v>114</v>
      </c>
      <c r="B173" s="172" t="s">
        <v>155</v>
      </c>
      <c r="C173" s="237" t="s">
        <v>449</v>
      </c>
      <c r="D173" s="238" t="s">
        <v>450</v>
      </c>
      <c r="E173" s="236" t="s">
        <v>728</v>
      </c>
      <c r="F173" s="246">
        <v>37000</v>
      </c>
      <c r="G173" s="246">
        <v>19376.439999999999</v>
      </c>
      <c r="H173" s="246">
        <v>3085.78</v>
      </c>
      <c r="I173" s="246">
        <v>22462.219999999998</v>
      </c>
      <c r="J173" s="246">
        <v>14537.780000000002</v>
      </c>
      <c r="K173" s="246">
        <v>12381.19</v>
      </c>
      <c r="L173" s="246">
        <v>2400</v>
      </c>
      <c r="M173" s="246">
        <v>9981.19</v>
      </c>
      <c r="N173" s="246">
        <v>-9981.1899999999987</v>
      </c>
      <c r="O173" s="246">
        <v>0</v>
      </c>
      <c r="P173" s="246">
        <v>21776.44</v>
      </c>
      <c r="Q173" s="246">
        <v>3085.7800000000025</v>
      </c>
    </row>
    <row r="174" spans="1:17" ht="14.45" customHeight="1" x14ac:dyDescent="0.25">
      <c r="A174" s="169" t="s">
        <v>114</v>
      </c>
      <c r="B174" s="188" t="s">
        <v>152</v>
      </c>
      <c r="C174" s="189" t="s">
        <v>451</v>
      </c>
      <c r="D174" s="190" t="s">
        <v>452</v>
      </c>
      <c r="E174" s="236"/>
      <c r="F174" s="213">
        <v>38000</v>
      </c>
      <c r="G174" s="213">
        <v>7731.47</v>
      </c>
      <c r="H174" s="213">
        <v>0</v>
      </c>
      <c r="I174" s="213">
        <v>7731.47</v>
      </c>
      <c r="J174" s="214">
        <v>30268.53</v>
      </c>
      <c r="K174" s="213">
        <v>0</v>
      </c>
      <c r="L174" s="213">
        <v>0</v>
      </c>
      <c r="M174" s="213">
        <v>0</v>
      </c>
      <c r="N174" s="214">
        <v>0</v>
      </c>
      <c r="O174" s="214">
        <v>0</v>
      </c>
      <c r="P174" s="213">
        <v>7731.47</v>
      </c>
      <c r="Q174" s="213">
        <v>0</v>
      </c>
    </row>
    <row r="175" spans="1:17" ht="14.45" customHeight="1" x14ac:dyDescent="0.25">
      <c r="A175" s="171" t="s">
        <v>114</v>
      </c>
      <c r="B175" s="172" t="s">
        <v>155</v>
      </c>
      <c r="C175" s="237" t="s">
        <v>453</v>
      </c>
      <c r="D175" s="238" t="s">
        <v>454</v>
      </c>
      <c r="E175" s="236" t="s">
        <v>729</v>
      </c>
      <c r="F175" s="246">
        <v>20000</v>
      </c>
      <c r="G175" s="246">
        <v>6.76</v>
      </c>
      <c r="H175" s="246">
        <v>0</v>
      </c>
      <c r="I175" s="246">
        <v>6.76</v>
      </c>
      <c r="J175" s="246">
        <v>19993.240000000002</v>
      </c>
      <c r="K175" s="246">
        <v>0</v>
      </c>
      <c r="L175" s="246">
        <v>0</v>
      </c>
      <c r="M175" s="246">
        <v>0</v>
      </c>
      <c r="N175" s="246">
        <v>0</v>
      </c>
      <c r="O175" s="246">
        <v>0</v>
      </c>
      <c r="P175" s="246">
        <v>6.76</v>
      </c>
      <c r="Q175" s="246">
        <v>0</v>
      </c>
    </row>
    <row r="176" spans="1:17" ht="14.45" customHeight="1" x14ac:dyDescent="0.25">
      <c r="A176" s="171" t="s">
        <v>114</v>
      </c>
      <c r="B176" s="172" t="s">
        <v>155</v>
      </c>
      <c r="C176" s="237" t="s">
        <v>455</v>
      </c>
      <c r="D176" s="238" t="s">
        <v>456</v>
      </c>
      <c r="E176" s="236" t="s">
        <v>729</v>
      </c>
      <c r="F176" s="246">
        <v>18000</v>
      </c>
      <c r="G176" s="246">
        <v>7724.71</v>
      </c>
      <c r="H176" s="246">
        <v>0</v>
      </c>
      <c r="I176" s="246">
        <v>7724.71</v>
      </c>
      <c r="J176" s="246">
        <v>10275.290000000001</v>
      </c>
      <c r="K176" s="246">
        <v>0</v>
      </c>
      <c r="L176" s="246">
        <v>0</v>
      </c>
      <c r="M176" s="246">
        <v>0</v>
      </c>
      <c r="N176" s="246">
        <v>0</v>
      </c>
      <c r="O176" s="246">
        <v>0</v>
      </c>
      <c r="P176" s="246">
        <v>7724.71</v>
      </c>
      <c r="Q176" s="246">
        <v>0</v>
      </c>
    </row>
    <row r="177" spans="1:17" ht="14.45" customHeight="1" x14ac:dyDescent="0.25">
      <c r="A177" s="169" t="s">
        <v>114</v>
      </c>
      <c r="B177" s="188" t="s">
        <v>152</v>
      </c>
      <c r="C177" s="215" t="s">
        <v>457</v>
      </c>
      <c r="D177" s="190" t="s">
        <v>458</v>
      </c>
      <c r="E177" s="236"/>
      <c r="F177" s="213">
        <v>120000</v>
      </c>
      <c r="G177" s="213">
        <v>41417.11</v>
      </c>
      <c r="H177" s="213">
        <v>55822.979999999996</v>
      </c>
      <c r="I177" s="213">
        <v>97240.09</v>
      </c>
      <c r="J177" s="214">
        <v>22759.910000000003</v>
      </c>
      <c r="K177" s="213">
        <v>39301.71</v>
      </c>
      <c r="L177" s="213">
        <v>21207.18</v>
      </c>
      <c r="M177" s="213">
        <v>18094.53</v>
      </c>
      <c r="N177" s="214">
        <v>-18094.53</v>
      </c>
      <c r="O177" s="214">
        <v>0</v>
      </c>
      <c r="P177" s="213">
        <v>62624.29</v>
      </c>
      <c r="Q177" s="213">
        <v>55822.979999999996</v>
      </c>
    </row>
    <row r="178" spans="1:17" ht="14.45" customHeight="1" x14ac:dyDescent="0.25">
      <c r="A178" s="171" t="s">
        <v>114</v>
      </c>
      <c r="B178" s="172" t="s">
        <v>155</v>
      </c>
      <c r="C178" s="237" t="s">
        <v>459</v>
      </c>
      <c r="D178" s="238" t="s">
        <v>460</v>
      </c>
      <c r="E178" s="236" t="s">
        <v>730</v>
      </c>
      <c r="F178" s="246">
        <v>20000</v>
      </c>
      <c r="G178" s="246">
        <v>1435.5</v>
      </c>
      <c r="H178" s="246">
        <v>377.59</v>
      </c>
      <c r="I178" s="246">
        <v>1813.09</v>
      </c>
      <c r="J178" s="246">
        <v>18186.91</v>
      </c>
      <c r="K178" s="246">
        <v>0</v>
      </c>
      <c r="L178" s="246">
        <v>0</v>
      </c>
      <c r="M178" s="246">
        <v>0</v>
      </c>
      <c r="N178" s="246">
        <v>0</v>
      </c>
      <c r="O178" s="246">
        <v>0</v>
      </c>
      <c r="P178" s="246">
        <v>1435.5</v>
      </c>
      <c r="Q178" s="246">
        <v>377.59</v>
      </c>
    </row>
    <row r="179" spans="1:17" ht="14.45" customHeight="1" x14ac:dyDescent="0.25">
      <c r="A179" s="171" t="s">
        <v>114</v>
      </c>
      <c r="B179" s="172" t="s">
        <v>155</v>
      </c>
      <c r="C179" s="237" t="s">
        <v>461</v>
      </c>
      <c r="D179" s="238" t="s">
        <v>462</v>
      </c>
      <c r="E179" s="236" t="s">
        <v>731</v>
      </c>
      <c r="F179" s="246">
        <v>100000</v>
      </c>
      <c r="G179" s="246">
        <v>39981.61</v>
      </c>
      <c r="H179" s="246">
        <v>55445.39</v>
      </c>
      <c r="I179" s="246">
        <v>95427</v>
      </c>
      <c r="J179" s="246">
        <v>4573</v>
      </c>
      <c r="K179" s="246">
        <v>39301.71</v>
      </c>
      <c r="L179" s="246">
        <v>21207.18</v>
      </c>
      <c r="M179" s="246">
        <v>18094.53</v>
      </c>
      <c r="N179" s="246">
        <v>-18094.53</v>
      </c>
      <c r="O179" s="246">
        <v>0</v>
      </c>
      <c r="P179" s="246">
        <v>61188.79</v>
      </c>
      <c r="Q179" s="246">
        <v>55445.39</v>
      </c>
    </row>
    <row r="180" spans="1:17" ht="14.45" customHeight="1" x14ac:dyDescent="0.25">
      <c r="A180" s="169" t="s">
        <v>114</v>
      </c>
      <c r="B180" s="188" t="s">
        <v>152</v>
      </c>
      <c r="C180" s="215" t="s">
        <v>463</v>
      </c>
      <c r="D180" s="190" t="s">
        <v>464</v>
      </c>
      <c r="E180" s="236"/>
      <c r="F180" s="213">
        <v>3332500</v>
      </c>
      <c r="G180" s="213">
        <v>2068979.77</v>
      </c>
      <c r="H180" s="213">
        <v>679957.38</v>
      </c>
      <c r="I180" s="213">
        <v>2748937.15</v>
      </c>
      <c r="J180" s="214">
        <v>583562.85000000009</v>
      </c>
      <c r="K180" s="213">
        <v>853842.59000000008</v>
      </c>
      <c r="L180" s="213">
        <v>437523.89</v>
      </c>
      <c r="M180" s="213">
        <v>416318.7</v>
      </c>
      <c r="N180" s="214">
        <v>-10375.06</v>
      </c>
      <c r="O180" s="214">
        <v>405943.64</v>
      </c>
      <c r="P180" s="213">
        <v>2506503.66</v>
      </c>
      <c r="Q180" s="213">
        <v>1085901.02</v>
      </c>
    </row>
    <row r="181" spans="1:17" ht="14.45" customHeight="1" x14ac:dyDescent="0.25">
      <c r="A181" s="250" t="s">
        <v>114</v>
      </c>
      <c r="B181" s="242" t="s">
        <v>155</v>
      </c>
      <c r="C181" s="237" t="s">
        <v>465</v>
      </c>
      <c r="D181" s="244" t="s">
        <v>466</v>
      </c>
      <c r="E181" s="236" t="s">
        <v>732</v>
      </c>
      <c r="F181" s="246">
        <v>154000</v>
      </c>
      <c r="G181" s="246">
        <v>117415.14</v>
      </c>
      <c r="H181" s="246">
        <v>0</v>
      </c>
      <c r="I181" s="246">
        <v>117415.14</v>
      </c>
      <c r="J181" s="246">
        <v>36584.86</v>
      </c>
      <c r="K181" s="246">
        <v>79066.67</v>
      </c>
      <c r="L181" s="246">
        <v>79066.67</v>
      </c>
      <c r="M181" s="246">
        <v>0</v>
      </c>
      <c r="N181" s="246">
        <v>0</v>
      </c>
      <c r="O181" s="246">
        <v>0</v>
      </c>
      <c r="P181" s="246">
        <v>196481.81</v>
      </c>
      <c r="Q181" s="246">
        <v>0</v>
      </c>
    </row>
    <row r="182" spans="1:17" ht="14.45" customHeight="1" x14ac:dyDescent="0.25">
      <c r="A182" s="250" t="s">
        <v>114</v>
      </c>
      <c r="B182" s="242" t="s">
        <v>155</v>
      </c>
      <c r="C182" s="237" t="s">
        <v>467</v>
      </c>
      <c r="D182" s="244" t="s">
        <v>468</v>
      </c>
      <c r="E182" s="236" t="s">
        <v>733</v>
      </c>
      <c r="F182" s="246">
        <v>0</v>
      </c>
      <c r="G182" s="246">
        <v>0</v>
      </c>
      <c r="H182" s="246">
        <v>0</v>
      </c>
      <c r="I182" s="246">
        <v>0</v>
      </c>
      <c r="J182" s="246">
        <v>0</v>
      </c>
      <c r="K182" s="246">
        <v>2093.31</v>
      </c>
      <c r="L182" s="246">
        <v>0</v>
      </c>
      <c r="M182" s="246">
        <v>2093.31</v>
      </c>
      <c r="N182" s="246">
        <v>0</v>
      </c>
      <c r="O182" s="246">
        <v>2093.31</v>
      </c>
      <c r="P182" s="246">
        <v>0</v>
      </c>
      <c r="Q182" s="246">
        <v>2093.31</v>
      </c>
    </row>
    <row r="183" spans="1:17" ht="14.45" customHeight="1" x14ac:dyDescent="0.25">
      <c r="A183" s="250" t="s">
        <v>114</v>
      </c>
      <c r="B183" s="242" t="s">
        <v>155</v>
      </c>
      <c r="C183" s="237" t="s">
        <v>469</v>
      </c>
      <c r="D183" s="244" t="s">
        <v>470</v>
      </c>
      <c r="E183" s="236" t="s">
        <v>734</v>
      </c>
      <c r="F183" s="246">
        <v>107500</v>
      </c>
      <c r="G183" s="246">
        <v>49.34</v>
      </c>
      <c r="H183" s="246">
        <v>67880.429999999993</v>
      </c>
      <c r="I183" s="246">
        <v>67929.76999999999</v>
      </c>
      <c r="J183" s="246">
        <v>39570.23000000001</v>
      </c>
      <c r="K183" s="246">
        <v>4230.34</v>
      </c>
      <c r="L183" s="246">
        <v>2023.19</v>
      </c>
      <c r="M183" s="246">
        <v>2207.15</v>
      </c>
      <c r="N183" s="246">
        <v>-1611.44</v>
      </c>
      <c r="O183" s="246">
        <v>595.71</v>
      </c>
      <c r="P183" s="246">
        <v>2072.5300000000002</v>
      </c>
      <c r="Q183" s="246">
        <v>68476.139999999985</v>
      </c>
    </row>
    <row r="184" spans="1:17" ht="14.45" customHeight="1" x14ac:dyDescent="0.25">
      <c r="A184" s="250" t="s">
        <v>114</v>
      </c>
      <c r="B184" s="242" t="s">
        <v>155</v>
      </c>
      <c r="C184" s="237" t="s">
        <v>471</v>
      </c>
      <c r="D184" s="244" t="s">
        <v>472</v>
      </c>
      <c r="E184" s="236" t="s">
        <v>735</v>
      </c>
      <c r="F184" s="246">
        <v>296000</v>
      </c>
      <c r="G184" s="246">
        <v>151501.82999999999</v>
      </c>
      <c r="H184" s="246">
        <v>65199.8</v>
      </c>
      <c r="I184" s="246">
        <v>216701.63</v>
      </c>
      <c r="J184" s="246">
        <v>79298.37</v>
      </c>
      <c r="K184" s="246">
        <v>45755.93</v>
      </c>
      <c r="L184" s="246">
        <v>12403.01</v>
      </c>
      <c r="M184" s="246">
        <v>33352.92</v>
      </c>
      <c r="N184" s="246">
        <v>-48.87</v>
      </c>
      <c r="O184" s="246">
        <v>33304.049999999996</v>
      </c>
      <c r="P184" s="246">
        <v>163904.84</v>
      </c>
      <c r="Q184" s="246">
        <v>98503.85</v>
      </c>
    </row>
    <row r="185" spans="1:17" ht="14.45" customHeight="1" x14ac:dyDescent="0.25">
      <c r="A185" s="250" t="s">
        <v>114</v>
      </c>
      <c r="B185" s="242" t="s">
        <v>155</v>
      </c>
      <c r="C185" s="237" t="s">
        <v>473</v>
      </c>
      <c r="D185" s="244" t="s">
        <v>474</v>
      </c>
      <c r="E185" s="236" t="s">
        <v>736</v>
      </c>
      <c r="F185" s="246">
        <v>0</v>
      </c>
      <c r="G185" s="246">
        <v>0</v>
      </c>
      <c r="H185" s="246">
        <v>0</v>
      </c>
      <c r="I185" s="246">
        <v>0</v>
      </c>
      <c r="J185" s="246">
        <v>0</v>
      </c>
      <c r="K185" s="246">
        <v>0</v>
      </c>
      <c r="L185" s="246">
        <v>0</v>
      </c>
      <c r="M185" s="246">
        <v>0</v>
      </c>
      <c r="N185" s="246">
        <v>0</v>
      </c>
      <c r="O185" s="246">
        <v>0</v>
      </c>
      <c r="P185" s="246">
        <v>0</v>
      </c>
      <c r="Q185" s="246">
        <v>0</v>
      </c>
    </row>
    <row r="186" spans="1:17" ht="14.45" customHeight="1" x14ac:dyDescent="0.25">
      <c r="A186" s="250" t="s">
        <v>114</v>
      </c>
      <c r="B186" s="242" t="s">
        <v>155</v>
      </c>
      <c r="C186" s="237" t="s">
        <v>475</v>
      </c>
      <c r="D186" s="244" t="s">
        <v>476</v>
      </c>
      <c r="E186" s="236" t="s">
        <v>737</v>
      </c>
      <c r="F186" s="246">
        <v>52000</v>
      </c>
      <c r="G186" s="246">
        <v>36295</v>
      </c>
      <c r="H186" s="246">
        <v>0</v>
      </c>
      <c r="I186" s="246">
        <v>36295</v>
      </c>
      <c r="J186" s="246">
        <v>15705</v>
      </c>
      <c r="K186" s="246">
        <v>45933</v>
      </c>
      <c r="L186" s="246">
        <v>21045</v>
      </c>
      <c r="M186" s="246">
        <v>24888</v>
      </c>
      <c r="N186" s="246">
        <v>0</v>
      </c>
      <c r="O186" s="246">
        <v>24888</v>
      </c>
      <c r="P186" s="246">
        <v>57340</v>
      </c>
      <c r="Q186" s="246">
        <v>24888</v>
      </c>
    </row>
    <row r="187" spans="1:17" ht="14.45" customHeight="1" x14ac:dyDescent="0.25">
      <c r="A187" s="250" t="s">
        <v>114</v>
      </c>
      <c r="B187" s="242" t="s">
        <v>155</v>
      </c>
      <c r="C187" s="237" t="s">
        <v>477</v>
      </c>
      <c r="D187" s="244" t="s">
        <v>478</v>
      </c>
      <c r="E187" s="236" t="s">
        <v>738</v>
      </c>
      <c r="F187" s="246">
        <v>223000</v>
      </c>
      <c r="G187" s="246">
        <v>0</v>
      </c>
      <c r="H187" s="246">
        <v>0</v>
      </c>
      <c r="I187" s="246">
        <v>0</v>
      </c>
      <c r="J187" s="246">
        <v>223000</v>
      </c>
      <c r="K187" s="246">
        <v>224878.7</v>
      </c>
      <c r="L187" s="246">
        <v>68088.600000000006</v>
      </c>
      <c r="M187" s="246">
        <v>156790.1</v>
      </c>
      <c r="N187" s="246">
        <v>0</v>
      </c>
      <c r="O187" s="246">
        <v>156790.1</v>
      </c>
      <c r="P187" s="246">
        <v>68088.600000000006</v>
      </c>
      <c r="Q187" s="246">
        <v>156790.1</v>
      </c>
    </row>
    <row r="188" spans="1:17" ht="14.45" customHeight="1" x14ac:dyDescent="0.25">
      <c r="A188" s="250" t="s">
        <v>114</v>
      </c>
      <c r="B188" s="242" t="s">
        <v>155</v>
      </c>
      <c r="C188" s="237" t="s">
        <v>479</v>
      </c>
      <c r="D188" s="244" t="s">
        <v>480</v>
      </c>
      <c r="E188" s="236" t="s">
        <v>739</v>
      </c>
      <c r="F188" s="246">
        <v>0</v>
      </c>
      <c r="G188" s="246">
        <v>0</v>
      </c>
      <c r="H188" s="246">
        <v>0</v>
      </c>
      <c r="I188" s="246">
        <v>0</v>
      </c>
      <c r="J188" s="246">
        <v>0</v>
      </c>
      <c r="K188" s="246">
        <v>0</v>
      </c>
      <c r="L188" s="246">
        <v>0</v>
      </c>
      <c r="M188" s="246">
        <v>0</v>
      </c>
      <c r="N188" s="246">
        <v>0</v>
      </c>
      <c r="O188" s="246">
        <v>0</v>
      </c>
      <c r="P188" s="246">
        <v>0</v>
      </c>
      <c r="Q188" s="246">
        <v>0</v>
      </c>
    </row>
    <row r="189" spans="1:17" ht="14.45" customHeight="1" x14ac:dyDescent="0.25">
      <c r="A189" s="250" t="s">
        <v>114</v>
      </c>
      <c r="B189" s="242" t="s">
        <v>155</v>
      </c>
      <c r="C189" s="237" t="s">
        <v>481</v>
      </c>
      <c r="D189" s="244" t="s">
        <v>482</v>
      </c>
      <c r="E189" s="236" t="s">
        <v>740</v>
      </c>
      <c r="F189" s="246">
        <v>2500000</v>
      </c>
      <c r="G189" s="246">
        <v>1763718.46</v>
      </c>
      <c r="H189" s="246">
        <v>546877.15</v>
      </c>
      <c r="I189" s="246">
        <v>2310595.61</v>
      </c>
      <c r="J189" s="246">
        <v>189404.39000000013</v>
      </c>
      <c r="K189" s="246">
        <v>451884.64</v>
      </c>
      <c r="L189" s="246">
        <v>254897.42</v>
      </c>
      <c r="M189" s="246">
        <v>196987.22</v>
      </c>
      <c r="N189" s="246">
        <v>-8714.75</v>
      </c>
      <c r="O189" s="246">
        <v>188272.47</v>
      </c>
      <c r="P189" s="246">
        <v>2018615.88</v>
      </c>
      <c r="Q189" s="246">
        <v>735149.62</v>
      </c>
    </row>
    <row r="190" spans="1:17" ht="14.45" customHeight="1" x14ac:dyDescent="0.25">
      <c r="A190" s="169" t="s">
        <v>114</v>
      </c>
      <c r="B190" s="188" t="s">
        <v>152</v>
      </c>
      <c r="C190" s="215" t="s">
        <v>483</v>
      </c>
      <c r="D190" s="190" t="s">
        <v>484</v>
      </c>
      <c r="E190" s="236"/>
      <c r="F190" s="213">
        <v>182000</v>
      </c>
      <c r="G190" s="213">
        <v>142751.72</v>
      </c>
      <c r="H190" s="213">
        <v>33293.699999999997</v>
      </c>
      <c r="I190" s="213">
        <v>176045.42</v>
      </c>
      <c r="J190" s="214">
        <v>5954.5799999999872</v>
      </c>
      <c r="K190" s="213">
        <v>0</v>
      </c>
      <c r="L190" s="213">
        <v>0</v>
      </c>
      <c r="M190" s="213">
        <v>0</v>
      </c>
      <c r="N190" s="214">
        <v>0</v>
      </c>
      <c r="O190" s="214">
        <v>0</v>
      </c>
      <c r="P190" s="213">
        <v>142751.72</v>
      </c>
      <c r="Q190" s="213">
        <v>33293.699999999997</v>
      </c>
    </row>
    <row r="191" spans="1:17" ht="14.45" customHeight="1" x14ac:dyDescent="0.25">
      <c r="A191" s="171" t="s">
        <v>114</v>
      </c>
      <c r="B191" s="172" t="s">
        <v>155</v>
      </c>
      <c r="C191" s="237" t="s">
        <v>485</v>
      </c>
      <c r="D191" s="238" t="s">
        <v>486</v>
      </c>
      <c r="E191" s="236" t="s">
        <v>741</v>
      </c>
      <c r="F191" s="246">
        <v>0</v>
      </c>
      <c r="G191" s="246">
        <v>0</v>
      </c>
      <c r="H191" s="246">
        <v>0</v>
      </c>
      <c r="I191" s="246">
        <v>0</v>
      </c>
      <c r="J191" s="246">
        <v>0</v>
      </c>
      <c r="K191" s="246">
        <v>0</v>
      </c>
      <c r="L191" s="246">
        <v>0</v>
      </c>
      <c r="M191" s="246">
        <v>0</v>
      </c>
      <c r="N191" s="246">
        <v>0</v>
      </c>
      <c r="O191" s="246">
        <v>0</v>
      </c>
      <c r="P191" s="246">
        <v>0</v>
      </c>
      <c r="Q191" s="246">
        <v>0</v>
      </c>
    </row>
    <row r="192" spans="1:17" ht="14.45" customHeight="1" x14ac:dyDescent="0.25">
      <c r="A192" s="171" t="s">
        <v>114</v>
      </c>
      <c r="B192" s="172" t="s">
        <v>155</v>
      </c>
      <c r="C192" s="237" t="s">
        <v>487</v>
      </c>
      <c r="D192" s="238" t="s">
        <v>488</v>
      </c>
      <c r="E192" s="236" t="s">
        <v>742</v>
      </c>
      <c r="F192" s="246">
        <v>173000</v>
      </c>
      <c r="G192" s="246">
        <v>137095.89000000001</v>
      </c>
      <c r="H192" s="246">
        <v>33150</v>
      </c>
      <c r="I192" s="246">
        <v>170245.89</v>
      </c>
      <c r="J192" s="246">
        <v>2754.109999999986</v>
      </c>
      <c r="K192" s="246">
        <v>0</v>
      </c>
      <c r="L192" s="246">
        <v>0</v>
      </c>
      <c r="M192" s="246">
        <v>0</v>
      </c>
      <c r="N192" s="246">
        <v>0</v>
      </c>
      <c r="O192" s="246">
        <v>0</v>
      </c>
      <c r="P192" s="246">
        <v>137095.89000000001</v>
      </c>
      <c r="Q192" s="246">
        <v>33150</v>
      </c>
    </row>
    <row r="193" spans="1:17" ht="14.45" customHeight="1" x14ac:dyDescent="0.25">
      <c r="A193" s="171" t="s">
        <v>114</v>
      </c>
      <c r="B193" s="172" t="s">
        <v>155</v>
      </c>
      <c r="C193" s="237" t="s">
        <v>327</v>
      </c>
      <c r="D193" s="238" t="s">
        <v>489</v>
      </c>
      <c r="E193" s="236" t="s">
        <v>743</v>
      </c>
      <c r="F193" s="246">
        <v>9000</v>
      </c>
      <c r="G193" s="246">
        <v>5655.83</v>
      </c>
      <c r="H193" s="246">
        <v>143.69999999999999</v>
      </c>
      <c r="I193" s="246">
        <v>5799.53</v>
      </c>
      <c r="J193" s="246">
        <v>3200.4700000000003</v>
      </c>
      <c r="K193" s="246">
        <v>0</v>
      </c>
      <c r="L193" s="246">
        <v>0</v>
      </c>
      <c r="M193" s="246">
        <v>0</v>
      </c>
      <c r="N193" s="246">
        <v>0</v>
      </c>
      <c r="O193" s="246">
        <v>0</v>
      </c>
      <c r="P193" s="246">
        <v>5655.83</v>
      </c>
      <c r="Q193" s="246">
        <v>143.69999999999999</v>
      </c>
    </row>
    <row r="194" spans="1:17" ht="14.45" customHeight="1" x14ac:dyDescent="0.25">
      <c r="A194" s="103" t="s">
        <v>114</v>
      </c>
      <c r="B194" s="104" t="s">
        <v>94</v>
      </c>
      <c r="C194" s="105" t="s">
        <v>92</v>
      </c>
      <c r="D194" s="106" t="s">
        <v>123</v>
      </c>
      <c r="E194" s="234"/>
      <c r="F194" s="113">
        <v>6707529</v>
      </c>
      <c r="G194" s="113">
        <v>6707529</v>
      </c>
      <c r="H194" s="113">
        <v>0</v>
      </c>
      <c r="I194" s="113">
        <v>6707529</v>
      </c>
      <c r="J194" s="114">
        <v>0</v>
      </c>
      <c r="K194" s="113">
        <v>0</v>
      </c>
      <c r="L194" s="113">
        <v>0</v>
      </c>
      <c r="M194" s="113">
        <v>0</v>
      </c>
      <c r="N194" s="114">
        <v>0</v>
      </c>
      <c r="O194" s="114">
        <v>0</v>
      </c>
      <c r="P194" s="113">
        <v>6707529</v>
      </c>
      <c r="Q194" s="113">
        <v>0</v>
      </c>
    </row>
    <row r="195" spans="1:17" ht="14.45" customHeight="1" x14ac:dyDescent="0.25">
      <c r="A195" s="141" t="s">
        <v>114</v>
      </c>
      <c r="B195" s="142" t="s">
        <v>124</v>
      </c>
      <c r="C195" s="143" t="s">
        <v>490</v>
      </c>
      <c r="D195" s="185" t="s">
        <v>491</v>
      </c>
      <c r="E195" s="235"/>
      <c r="F195" s="196">
        <v>6707529</v>
      </c>
      <c r="G195" s="196">
        <v>6707529</v>
      </c>
      <c r="H195" s="196">
        <v>0</v>
      </c>
      <c r="I195" s="196">
        <v>6707529</v>
      </c>
      <c r="J195" s="197">
        <v>0</v>
      </c>
      <c r="K195" s="196">
        <v>0</v>
      </c>
      <c r="L195" s="196">
        <v>0</v>
      </c>
      <c r="M195" s="196">
        <v>0</v>
      </c>
      <c r="N195" s="197">
        <v>0</v>
      </c>
      <c r="O195" s="197">
        <v>0</v>
      </c>
      <c r="P195" s="196">
        <v>6707529</v>
      </c>
      <c r="Q195" s="196">
        <v>0</v>
      </c>
    </row>
    <row r="196" spans="1:17" ht="14.45" customHeight="1" x14ac:dyDescent="0.25">
      <c r="A196" s="218" t="s">
        <v>114</v>
      </c>
      <c r="B196" s="219" t="s">
        <v>152</v>
      </c>
      <c r="C196" s="211" t="s">
        <v>492</v>
      </c>
      <c r="D196" s="269" t="s">
        <v>493</v>
      </c>
      <c r="E196" s="248"/>
      <c r="F196" s="191">
        <v>6707529</v>
      </c>
      <c r="G196" s="191">
        <v>6707529</v>
      </c>
      <c r="H196" s="191">
        <v>0</v>
      </c>
      <c r="I196" s="191">
        <v>6707529</v>
      </c>
      <c r="J196" s="192">
        <v>0</v>
      </c>
      <c r="K196" s="191">
        <v>0</v>
      </c>
      <c r="L196" s="191">
        <v>0</v>
      </c>
      <c r="M196" s="191">
        <v>0</v>
      </c>
      <c r="N196" s="192">
        <v>0</v>
      </c>
      <c r="O196" s="192">
        <v>0</v>
      </c>
      <c r="P196" s="191">
        <v>6707529</v>
      </c>
      <c r="Q196" s="191">
        <v>0</v>
      </c>
    </row>
    <row r="197" spans="1:17" ht="14.45" customHeight="1" x14ac:dyDescent="0.25">
      <c r="A197" s="250" t="s">
        <v>114</v>
      </c>
      <c r="B197" s="242" t="s">
        <v>155</v>
      </c>
      <c r="C197" s="243" t="s">
        <v>494</v>
      </c>
      <c r="D197" s="244" t="s">
        <v>495</v>
      </c>
      <c r="E197" s="236" t="s">
        <v>744</v>
      </c>
      <c r="F197" s="246">
        <v>0</v>
      </c>
      <c r="G197" s="246">
        <v>0</v>
      </c>
      <c r="H197" s="246">
        <v>0</v>
      </c>
      <c r="I197" s="246">
        <v>0</v>
      </c>
      <c r="J197" s="246">
        <v>0</v>
      </c>
      <c r="K197" s="246">
        <v>0</v>
      </c>
      <c r="L197" s="246">
        <v>0</v>
      </c>
      <c r="M197" s="246">
        <v>0</v>
      </c>
      <c r="N197" s="246">
        <v>0</v>
      </c>
      <c r="O197" s="246">
        <v>0</v>
      </c>
      <c r="P197" s="246">
        <v>0</v>
      </c>
      <c r="Q197" s="246">
        <v>0</v>
      </c>
    </row>
    <row r="198" spans="1:17" ht="14.45" customHeight="1" x14ac:dyDescent="0.25">
      <c r="A198" s="250" t="s">
        <v>114</v>
      </c>
      <c r="B198" s="242" t="s">
        <v>155</v>
      </c>
      <c r="C198" s="252" t="s">
        <v>496</v>
      </c>
      <c r="D198" s="253" t="s">
        <v>497</v>
      </c>
      <c r="E198" s="236" t="s">
        <v>745</v>
      </c>
      <c r="F198" s="246">
        <v>6707529</v>
      </c>
      <c r="G198" s="246">
        <v>6707529</v>
      </c>
      <c r="H198" s="246">
        <v>0</v>
      </c>
      <c r="I198" s="246">
        <v>6707529</v>
      </c>
      <c r="J198" s="246">
        <v>0</v>
      </c>
      <c r="K198" s="246">
        <v>0</v>
      </c>
      <c r="L198" s="246">
        <v>0</v>
      </c>
      <c r="M198" s="246">
        <v>0</v>
      </c>
      <c r="N198" s="246">
        <v>0</v>
      </c>
      <c r="O198" s="246">
        <v>0</v>
      </c>
      <c r="P198" s="246">
        <v>6707529</v>
      </c>
      <c r="Q198" s="246">
        <v>0</v>
      </c>
    </row>
    <row r="199" spans="1:17" ht="14.45" customHeight="1" x14ac:dyDescent="0.25">
      <c r="A199" s="103" t="s">
        <v>114</v>
      </c>
      <c r="B199" s="104" t="s">
        <v>94</v>
      </c>
      <c r="C199" s="105" t="s">
        <v>125</v>
      </c>
      <c r="D199" s="106" t="s">
        <v>126</v>
      </c>
      <c r="E199" s="234"/>
      <c r="F199" s="113">
        <v>80000</v>
      </c>
      <c r="G199" s="113">
        <v>51117.67</v>
      </c>
      <c r="H199" s="113">
        <v>14032.45</v>
      </c>
      <c r="I199" s="113">
        <v>65150.119999999995</v>
      </c>
      <c r="J199" s="114">
        <v>14849.880000000005</v>
      </c>
      <c r="K199" s="113">
        <v>17908.810000000001</v>
      </c>
      <c r="L199" s="113">
        <v>17908.810000000001</v>
      </c>
      <c r="M199" s="113">
        <v>0</v>
      </c>
      <c r="N199" s="114">
        <v>0</v>
      </c>
      <c r="O199" s="114">
        <v>0</v>
      </c>
      <c r="P199" s="113">
        <v>69026.48</v>
      </c>
      <c r="Q199" s="113">
        <v>14032.45</v>
      </c>
    </row>
    <row r="200" spans="1:17" ht="14.45" customHeight="1" x14ac:dyDescent="0.25">
      <c r="A200" s="141" t="s">
        <v>114</v>
      </c>
      <c r="B200" s="142" t="s">
        <v>124</v>
      </c>
      <c r="C200" s="143" t="s">
        <v>498</v>
      </c>
      <c r="D200" s="185" t="s">
        <v>499</v>
      </c>
      <c r="E200" s="235"/>
      <c r="F200" s="196">
        <v>80000</v>
      </c>
      <c r="G200" s="196">
        <v>51117.67</v>
      </c>
      <c r="H200" s="196">
        <v>14032.45</v>
      </c>
      <c r="I200" s="196">
        <v>65150.119999999995</v>
      </c>
      <c r="J200" s="197">
        <v>14849.880000000005</v>
      </c>
      <c r="K200" s="196">
        <v>17908.810000000001</v>
      </c>
      <c r="L200" s="196">
        <v>17908.810000000001</v>
      </c>
      <c r="M200" s="196">
        <v>0</v>
      </c>
      <c r="N200" s="197">
        <v>0</v>
      </c>
      <c r="O200" s="197">
        <v>0</v>
      </c>
      <c r="P200" s="196">
        <v>69026.48</v>
      </c>
      <c r="Q200" s="196">
        <v>14032.45</v>
      </c>
    </row>
    <row r="201" spans="1:17" ht="14.45" customHeight="1" x14ac:dyDescent="0.25">
      <c r="A201" s="193" t="s">
        <v>114</v>
      </c>
      <c r="B201" s="194" t="s">
        <v>152</v>
      </c>
      <c r="C201" s="189" t="s">
        <v>500</v>
      </c>
      <c r="D201" s="195" t="s">
        <v>501</v>
      </c>
      <c r="E201" s="236"/>
      <c r="F201" s="213">
        <v>80000</v>
      </c>
      <c r="G201" s="213">
        <v>51117.67</v>
      </c>
      <c r="H201" s="213">
        <v>14032.45</v>
      </c>
      <c r="I201" s="213">
        <v>65150.119999999995</v>
      </c>
      <c r="J201" s="214">
        <v>14849.880000000005</v>
      </c>
      <c r="K201" s="213">
        <v>17908.810000000001</v>
      </c>
      <c r="L201" s="213">
        <v>17908.810000000001</v>
      </c>
      <c r="M201" s="213">
        <v>0</v>
      </c>
      <c r="N201" s="214">
        <v>0</v>
      </c>
      <c r="O201" s="214">
        <v>0</v>
      </c>
      <c r="P201" s="213">
        <v>69026.48</v>
      </c>
      <c r="Q201" s="213">
        <v>14032.45</v>
      </c>
    </row>
    <row r="202" spans="1:17" ht="14.45" customHeight="1" x14ac:dyDescent="0.25">
      <c r="A202" s="171" t="s">
        <v>114</v>
      </c>
      <c r="B202" s="270" t="s">
        <v>155</v>
      </c>
      <c r="C202" s="237" t="s">
        <v>500</v>
      </c>
      <c r="D202" s="238" t="s">
        <v>502</v>
      </c>
      <c r="E202" s="236" t="s">
        <v>746</v>
      </c>
      <c r="F202" s="246">
        <v>80000</v>
      </c>
      <c r="G202" s="246">
        <v>51117.67</v>
      </c>
      <c r="H202" s="246">
        <v>14032.45</v>
      </c>
      <c r="I202" s="246">
        <v>65150.119999999995</v>
      </c>
      <c r="J202" s="246">
        <v>14849.880000000005</v>
      </c>
      <c r="K202" s="246">
        <v>17908.810000000001</v>
      </c>
      <c r="L202" s="246">
        <v>17908.810000000001</v>
      </c>
      <c r="M202" s="246">
        <v>0</v>
      </c>
      <c r="N202" s="246">
        <v>0</v>
      </c>
      <c r="O202" s="246">
        <v>0</v>
      </c>
      <c r="P202" s="246">
        <v>69026.48</v>
      </c>
      <c r="Q202" s="246">
        <v>14032.45</v>
      </c>
    </row>
    <row r="203" spans="1:17" ht="14.45" customHeight="1" x14ac:dyDescent="0.25">
      <c r="A203" s="103" t="s">
        <v>114</v>
      </c>
      <c r="B203" s="104" t="s">
        <v>94</v>
      </c>
      <c r="C203" s="105" t="s">
        <v>127</v>
      </c>
      <c r="D203" s="106" t="s">
        <v>128</v>
      </c>
      <c r="E203" s="234"/>
      <c r="F203" s="113">
        <v>1250000</v>
      </c>
      <c r="G203" s="113">
        <v>436783.63</v>
      </c>
      <c r="H203" s="113">
        <v>603543.76</v>
      </c>
      <c r="I203" s="113">
        <v>1040327.39</v>
      </c>
      <c r="J203" s="114">
        <v>209672.61</v>
      </c>
      <c r="K203" s="113">
        <v>316267.43</v>
      </c>
      <c r="L203" s="113">
        <v>316267.43</v>
      </c>
      <c r="M203" s="113">
        <v>0</v>
      </c>
      <c r="N203" s="114">
        <v>0</v>
      </c>
      <c r="O203" s="114">
        <v>0</v>
      </c>
      <c r="P203" s="113">
        <v>753051.06</v>
      </c>
      <c r="Q203" s="113">
        <v>603543.76</v>
      </c>
    </row>
    <row r="204" spans="1:17" ht="14.45" customHeight="1" x14ac:dyDescent="0.25">
      <c r="A204" s="141" t="s">
        <v>114</v>
      </c>
      <c r="B204" s="142" t="s">
        <v>124</v>
      </c>
      <c r="C204" s="145" t="s">
        <v>503</v>
      </c>
      <c r="D204" s="185" t="s">
        <v>504</v>
      </c>
      <c r="E204" s="235"/>
      <c r="F204" s="196">
        <v>1050000</v>
      </c>
      <c r="G204" s="196">
        <v>397477.1</v>
      </c>
      <c r="H204" s="196">
        <v>603543.76</v>
      </c>
      <c r="I204" s="196">
        <v>1001020.86</v>
      </c>
      <c r="J204" s="197">
        <v>48979.140000000014</v>
      </c>
      <c r="K204" s="196">
        <v>316267.43</v>
      </c>
      <c r="L204" s="196">
        <v>316267.43</v>
      </c>
      <c r="M204" s="196">
        <v>0</v>
      </c>
      <c r="N204" s="197">
        <v>0</v>
      </c>
      <c r="O204" s="197">
        <v>0</v>
      </c>
      <c r="P204" s="196">
        <v>713744.53</v>
      </c>
      <c r="Q204" s="196">
        <v>603543.76</v>
      </c>
    </row>
    <row r="205" spans="1:17" ht="14.45" customHeight="1" x14ac:dyDescent="0.25">
      <c r="A205" s="169" t="s">
        <v>114</v>
      </c>
      <c r="B205" s="188" t="s">
        <v>152</v>
      </c>
      <c r="C205" s="189" t="s">
        <v>505</v>
      </c>
      <c r="D205" s="190" t="s">
        <v>506</v>
      </c>
      <c r="E205" s="236"/>
      <c r="F205" s="191">
        <v>1050000</v>
      </c>
      <c r="G205" s="191">
        <v>397477.1</v>
      </c>
      <c r="H205" s="191">
        <v>603543.76</v>
      </c>
      <c r="I205" s="191">
        <v>1001020.86</v>
      </c>
      <c r="J205" s="192">
        <v>48979.140000000014</v>
      </c>
      <c r="K205" s="191">
        <v>316267.43</v>
      </c>
      <c r="L205" s="191">
        <v>316267.43</v>
      </c>
      <c r="M205" s="191">
        <v>0</v>
      </c>
      <c r="N205" s="192">
        <v>0</v>
      </c>
      <c r="O205" s="192">
        <v>0</v>
      </c>
      <c r="P205" s="191">
        <v>713744.53</v>
      </c>
      <c r="Q205" s="191">
        <v>603543.76</v>
      </c>
    </row>
    <row r="206" spans="1:17" ht="14.45" customHeight="1" x14ac:dyDescent="0.25">
      <c r="A206" s="250" t="s">
        <v>114</v>
      </c>
      <c r="B206" s="242" t="s">
        <v>155</v>
      </c>
      <c r="C206" s="243" t="s">
        <v>505</v>
      </c>
      <c r="D206" s="244" t="s">
        <v>507</v>
      </c>
      <c r="E206" s="236" t="s">
        <v>747</v>
      </c>
      <c r="F206" s="246">
        <v>1050000</v>
      </c>
      <c r="G206" s="246">
        <v>397477.1</v>
      </c>
      <c r="H206" s="246">
        <v>603543.76</v>
      </c>
      <c r="I206" s="246">
        <v>1001020.86</v>
      </c>
      <c r="J206" s="246">
        <v>48979.140000000014</v>
      </c>
      <c r="K206" s="246">
        <v>316267.43</v>
      </c>
      <c r="L206" s="246">
        <v>316267.43</v>
      </c>
      <c r="M206" s="246">
        <v>0</v>
      </c>
      <c r="N206" s="246">
        <v>0</v>
      </c>
      <c r="O206" s="246">
        <v>0</v>
      </c>
      <c r="P206" s="246">
        <v>713744.53</v>
      </c>
      <c r="Q206" s="246">
        <v>603543.76</v>
      </c>
    </row>
    <row r="207" spans="1:17" ht="14.45" customHeight="1" x14ac:dyDescent="0.25">
      <c r="A207" s="141" t="s">
        <v>114</v>
      </c>
      <c r="B207" s="142" t="s">
        <v>124</v>
      </c>
      <c r="C207" s="145" t="s">
        <v>508</v>
      </c>
      <c r="D207" s="185" t="s">
        <v>509</v>
      </c>
      <c r="E207" s="235"/>
      <c r="F207" s="196">
        <v>200000</v>
      </c>
      <c r="G207" s="196">
        <v>39306.53</v>
      </c>
      <c r="H207" s="196">
        <v>0</v>
      </c>
      <c r="I207" s="196">
        <v>39306.53</v>
      </c>
      <c r="J207" s="197">
        <v>160693.47</v>
      </c>
      <c r="K207" s="196">
        <v>0</v>
      </c>
      <c r="L207" s="196">
        <v>0</v>
      </c>
      <c r="M207" s="196">
        <v>0</v>
      </c>
      <c r="N207" s="197">
        <v>0</v>
      </c>
      <c r="O207" s="197">
        <v>0</v>
      </c>
      <c r="P207" s="196">
        <v>39306.53</v>
      </c>
      <c r="Q207" s="196">
        <v>0</v>
      </c>
    </row>
    <row r="208" spans="1:17" ht="14.45" customHeight="1" x14ac:dyDescent="0.25">
      <c r="A208" s="169" t="s">
        <v>114</v>
      </c>
      <c r="B208" s="188" t="s">
        <v>152</v>
      </c>
      <c r="C208" s="189" t="s">
        <v>510</v>
      </c>
      <c r="D208" s="190" t="s">
        <v>511</v>
      </c>
      <c r="E208" s="236"/>
      <c r="F208" s="213">
        <v>200000</v>
      </c>
      <c r="G208" s="213">
        <v>39306.53</v>
      </c>
      <c r="H208" s="213">
        <v>0</v>
      </c>
      <c r="I208" s="213">
        <v>39306.53</v>
      </c>
      <c r="J208" s="214">
        <v>160693.47</v>
      </c>
      <c r="K208" s="213">
        <v>0</v>
      </c>
      <c r="L208" s="213">
        <v>0</v>
      </c>
      <c r="M208" s="213">
        <v>0</v>
      </c>
      <c r="N208" s="214">
        <v>0</v>
      </c>
      <c r="O208" s="214">
        <v>0</v>
      </c>
      <c r="P208" s="213">
        <v>39306.53</v>
      </c>
      <c r="Q208" s="213">
        <v>0</v>
      </c>
    </row>
    <row r="209" spans="1:17" ht="14.45" customHeight="1" x14ac:dyDescent="0.25">
      <c r="A209" s="250" t="s">
        <v>114</v>
      </c>
      <c r="B209" s="242" t="s">
        <v>155</v>
      </c>
      <c r="C209" s="243" t="s">
        <v>510</v>
      </c>
      <c r="D209" s="244" t="s">
        <v>512</v>
      </c>
      <c r="E209" s="236" t="s">
        <v>748</v>
      </c>
      <c r="F209" s="246">
        <v>200000</v>
      </c>
      <c r="G209" s="246">
        <v>39306.53</v>
      </c>
      <c r="H209" s="246">
        <v>0</v>
      </c>
      <c r="I209" s="246">
        <v>39306.53</v>
      </c>
      <c r="J209" s="246">
        <v>160693.47</v>
      </c>
      <c r="K209" s="246">
        <v>0</v>
      </c>
      <c r="L209" s="246">
        <v>0</v>
      </c>
      <c r="M209" s="246">
        <v>0</v>
      </c>
      <c r="N209" s="246">
        <v>0</v>
      </c>
      <c r="O209" s="246">
        <v>0</v>
      </c>
      <c r="P209" s="246">
        <v>39306.53</v>
      </c>
      <c r="Q209" s="246">
        <v>0</v>
      </c>
    </row>
    <row r="210" spans="1:17" ht="14.45" customHeight="1" x14ac:dyDescent="0.25">
      <c r="A210" s="103" t="s">
        <v>114</v>
      </c>
      <c r="B210" s="104" t="s">
        <v>94</v>
      </c>
      <c r="C210" s="105" t="s">
        <v>129</v>
      </c>
      <c r="D210" s="106" t="s">
        <v>130</v>
      </c>
      <c r="E210" s="234"/>
      <c r="F210" s="113">
        <v>3362295.7699999944</v>
      </c>
      <c r="G210" s="113">
        <v>472540.56999999995</v>
      </c>
      <c r="H210" s="113">
        <v>0</v>
      </c>
      <c r="I210" s="113">
        <v>472540.56999999995</v>
      </c>
      <c r="J210" s="114">
        <v>2889755.1999999946</v>
      </c>
      <c r="K210" s="113">
        <v>12234.67</v>
      </c>
      <c r="L210" s="113">
        <v>12234.67</v>
      </c>
      <c r="M210" s="113">
        <v>0</v>
      </c>
      <c r="N210" s="114">
        <v>0</v>
      </c>
      <c r="O210" s="114">
        <v>0</v>
      </c>
      <c r="P210" s="113">
        <v>484775.23999999993</v>
      </c>
      <c r="Q210" s="113">
        <v>0</v>
      </c>
    </row>
    <row r="211" spans="1:17" ht="14.45" customHeight="1" x14ac:dyDescent="0.25">
      <c r="A211" s="141" t="s">
        <v>114</v>
      </c>
      <c r="B211" s="142" t="s">
        <v>124</v>
      </c>
      <c r="C211" s="143" t="s">
        <v>513</v>
      </c>
      <c r="D211" s="185" t="s">
        <v>514</v>
      </c>
      <c r="E211" s="235"/>
      <c r="F211" s="196">
        <v>2812295.7699999944</v>
      </c>
      <c r="G211" s="196">
        <v>0</v>
      </c>
      <c r="H211" s="196">
        <v>0</v>
      </c>
      <c r="I211" s="196">
        <v>0</v>
      </c>
      <c r="J211" s="197">
        <v>2812295.7699999944</v>
      </c>
      <c r="K211" s="196">
        <v>0</v>
      </c>
      <c r="L211" s="196">
        <v>0</v>
      </c>
      <c r="M211" s="196">
        <v>0</v>
      </c>
      <c r="N211" s="197">
        <v>0</v>
      </c>
      <c r="O211" s="197">
        <v>0</v>
      </c>
      <c r="P211" s="196">
        <v>0</v>
      </c>
      <c r="Q211" s="196">
        <v>0</v>
      </c>
    </row>
    <row r="212" spans="1:17" ht="14.45" customHeight="1" x14ac:dyDescent="0.25">
      <c r="A212" s="169" t="s">
        <v>114</v>
      </c>
      <c r="B212" s="188" t="s">
        <v>152</v>
      </c>
      <c r="C212" s="189" t="s">
        <v>515</v>
      </c>
      <c r="D212" s="190" t="s">
        <v>516</v>
      </c>
      <c r="E212" s="236"/>
      <c r="F212" s="213">
        <v>1112295.7699999944</v>
      </c>
      <c r="G212" s="213">
        <v>0</v>
      </c>
      <c r="H212" s="213">
        <v>0</v>
      </c>
      <c r="I212" s="213">
        <v>0</v>
      </c>
      <c r="J212" s="214">
        <v>1112295.7699999944</v>
      </c>
      <c r="K212" s="213">
        <v>0</v>
      </c>
      <c r="L212" s="213">
        <v>0</v>
      </c>
      <c r="M212" s="213">
        <v>0</v>
      </c>
      <c r="N212" s="214">
        <v>0</v>
      </c>
      <c r="O212" s="214">
        <v>0</v>
      </c>
      <c r="P212" s="213">
        <v>0</v>
      </c>
      <c r="Q212" s="213">
        <v>0</v>
      </c>
    </row>
    <row r="213" spans="1:17" ht="14.45" customHeight="1" x14ac:dyDescent="0.25">
      <c r="A213" s="250" t="s">
        <v>114</v>
      </c>
      <c r="B213" s="242" t="s">
        <v>155</v>
      </c>
      <c r="C213" s="243" t="s">
        <v>517</v>
      </c>
      <c r="D213" s="244" t="s">
        <v>518</v>
      </c>
      <c r="E213" s="236" t="s">
        <v>749</v>
      </c>
      <c r="F213" s="246">
        <v>1112295.7699999944</v>
      </c>
      <c r="G213" s="246">
        <v>0</v>
      </c>
      <c r="H213" s="246">
        <v>0</v>
      </c>
      <c r="I213" s="246">
        <v>0</v>
      </c>
      <c r="J213" s="246">
        <v>1112295.7699999944</v>
      </c>
      <c r="K213" s="246">
        <v>0</v>
      </c>
      <c r="L213" s="246">
        <v>0</v>
      </c>
      <c r="M213" s="246">
        <v>0</v>
      </c>
      <c r="N213" s="246">
        <v>0</v>
      </c>
      <c r="O213" s="246">
        <v>0</v>
      </c>
      <c r="P213" s="246">
        <v>0</v>
      </c>
      <c r="Q213" s="246">
        <v>0</v>
      </c>
    </row>
    <row r="214" spans="1:17" ht="14.45" customHeight="1" x14ac:dyDescent="0.25">
      <c r="A214" s="169" t="s">
        <v>114</v>
      </c>
      <c r="B214" s="188" t="s">
        <v>152</v>
      </c>
      <c r="C214" s="189" t="s">
        <v>519</v>
      </c>
      <c r="D214" s="190" t="s">
        <v>520</v>
      </c>
      <c r="E214" s="236"/>
      <c r="F214" s="191">
        <v>1700000</v>
      </c>
      <c r="G214" s="191">
        <v>0</v>
      </c>
      <c r="H214" s="191">
        <v>0</v>
      </c>
      <c r="I214" s="191">
        <v>0</v>
      </c>
      <c r="J214" s="192">
        <v>1700000</v>
      </c>
      <c r="K214" s="191">
        <v>0</v>
      </c>
      <c r="L214" s="191">
        <v>0</v>
      </c>
      <c r="M214" s="191">
        <v>0</v>
      </c>
      <c r="N214" s="192">
        <v>0</v>
      </c>
      <c r="O214" s="192">
        <v>0</v>
      </c>
      <c r="P214" s="191">
        <v>0</v>
      </c>
      <c r="Q214" s="191">
        <v>0</v>
      </c>
    </row>
    <row r="215" spans="1:17" ht="14.45" customHeight="1" x14ac:dyDescent="0.25">
      <c r="A215" s="250" t="s">
        <v>114</v>
      </c>
      <c r="B215" s="242" t="s">
        <v>155</v>
      </c>
      <c r="C215" s="243" t="s">
        <v>521</v>
      </c>
      <c r="D215" s="244" t="s">
        <v>522</v>
      </c>
      <c r="E215" s="248" t="s">
        <v>750</v>
      </c>
      <c r="F215" s="240">
        <v>1700000</v>
      </c>
      <c r="G215" s="240">
        <v>0</v>
      </c>
      <c r="H215" s="240">
        <v>0</v>
      </c>
      <c r="I215" s="240">
        <v>0</v>
      </c>
      <c r="J215" s="240">
        <v>1700000</v>
      </c>
      <c r="K215" s="240">
        <v>0</v>
      </c>
      <c r="L215" s="240">
        <v>0</v>
      </c>
      <c r="M215" s="240">
        <v>0</v>
      </c>
      <c r="N215" s="240">
        <v>0</v>
      </c>
      <c r="O215" s="240">
        <v>0</v>
      </c>
      <c r="P215" s="240">
        <v>0</v>
      </c>
      <c r="Q215" s="240">
        <v>0</v>
      </c>
    </row>
    <row r="216" spans="1:17" ht="14.45" customHeight="1" x14ac:dyDescent="0.25">
      <c r="A216" s="169" t="s">
        <v>114</v>
      </c>
      <c r="B216" s="188" t="s">
        <v>152</v>
      </c>
      <c r="C216" s="189" t="s">
        <v>525</v>
      </c>
      <c r="D216" s="190" t="s">
        <v>526</v>
      </c>
      <c r="E216" s="236"/>
      <c r="F216" s="213">
        <v>115000</v>
      </c>
      <c r="G216" s="213">
        <v>63925.09</v>
      </c>
      <c r="H216" s="213">
        <v>0</v>
      </c>
      <c r="I216" s="213">
        <v>63925.09</v>
      </c>
      <c r="J216" s="214">
        <v>51074.91</v>
      </c>
      <c r="K216" s="213">
        <v>12234.67</v>
      </c>
      <c r="L216" s="213">
        <v>12234.67</v>
      </c>
      <c r="M216" s="213">
        <v>0</v>
      </c>
      <c r="N216" s="214">
        <v>0</v>
      </c>
      <c r="O216" s="214">
        <v>0</v>
      </c>
      <c r="P216" s="213">
        <v>76159.759999999995</v>
      </c>
      <c r="Q216" s="213">
        <v>0</v>
      </c>
    </row>
    <row r="217" spans="1:17" ht="14.45" customHeight="1" x14ac:dyDescent="0.25">
      <c r="A217" s="250" t="s">
        <v>114</v>
      </c>
      <c r="B217" s="242" t="s">
        <v>155</v>
      </c>
      <c r="C217" s="243" t="s">
        <v>527</v>
      </c>
      <c r="D217" s="244" t="s">
        <v>528</v>
      </c>
      <c r="E217" s="236" t="s">
        <v>751</v>
      </c>
      <c r="F217" s="246">
        <v>0</v>
      </c>
      <c r="G217" s="246">
        <v>0</v>
      </c>
      <c r="H217" s="246">
        <v>0</v>
      </c>
      <c r="I217" s="246">
        <v>0</v>
      </c>
      <c r="J217" s="246">
        <v>0</v>
      </c>
      <c r="K217" s="246">
        <v>0</v>
      </c>
      <c r="L217" s="246">
        <v>0</v>
      </c>
      <c r="M217" s="246">
        <v>0</v>
      </c>
      <c r="N217" s="246">
        <v>0</v>
      </c>
      <c r="O217" s="246">
        <v>0</v>
      </c>
      <c r="P217" s="246">
        <v>0</v>
      </c>
      <c r="Q217" s="246">
        <v>0</v>
      </c>
    </row>
    <row r="218" spans="1:17" ht="14.45" customHeight="1" x14ac:dyDescent="0.25">
      <c r="A218" s="250" t="s">
        <v>114</v>
      </c>
      <c r="B218" s="242" t="s">
        <v>155</v>
      </c>
      <c r="C218" s="243" t="s">
        <v>529</v>
      </c>
      <c r="D218" s="244" t="s">
        <v>530</v>
      </c>
      <c r="E218" s="236" t="s">
        <v>752</v>
      </c>
      <c r="F218" s="246">
        <v>115000</v>
      </c>
      <c r="G218" s="246">
        <v>63925.09</v>
      </c>
      <c r="H218" s="246">
        <v>0</v>
      </c>
      <c r="I218" s="246">
        <v>63925.09</v>
      </c>
      <c r="J218" s="246">
        <v>51074.91</v>
      </c>
      <c r="K218" s="246">
        <v>12234.67</v>
      </c>
      <c r="L218" s="246">
        <v>12234.67</v>
      </c>
      <c r="M218" s="246">
        <v>0</v>
      </c>
      <c r="N218" s="246">
        <v>0</v>
      </c>
      <c r="O218" s="246">
        <v>0</v>
      </c>
      <c r="P218" s="246">
        <v>76159.759999999995</v>
      </c>
      <c r="Q218" s="246">
        <v>0</v>
      </c>
    </row>
    <row r="219" spans="1:17" ht="14.45" customHeight="1" x14ac:dyDescent="0.25">
      <c r="A219" s="169" t="s">
        <v>114</v>
      </c>
      <c r="B219" s="188" t="s">
        <v>152</v>
      </c>
      <c r="C219" s="189" t="s">
        <v>531</v>
      </c>
      <c r="D219" s="190" t="s">
        <v>532</v>
      </c>
      <c r="E219" s="236"/>
      <c r="F219" s="191">
        <v>435000</v>
      </c>
      <c r="G219" s="191">
        <v>408615.48</v>
      </c>
      <c r="H219" s="191">
        <v>0</v>
      </c>
      <c r="I219" s="191">
        <v>408615.48</v>
      </c>
      <c r="J219" s="192">
        <v>26384.520000000019</v>
      </c>
      <c r="K219" s="191">
        <v>0</v>
      </c>
      <c r="L219" s="191">
        <v>0</v>
      </c>
      <c r="M219" s="191">
        <v>0</v>
      </c>
      <c r="N219" s="192">
        <v>0</v>
      </c>
      <c r="O219" s="192">
        <v>0</v>
      </c>
      <c r="P219" s="191">
        <v>408615.48</v>
      </c>
      <c r="Q219" s="191">
        <v>0</v>
      </c>
    </row>
    <row r="220" spans="1:17" ht="14.45" customHeight="1" x14ac:dyDescent="0.25">
      <c r="A220" s="250" t="s">
        <v>114</v>
      </c>
      <c r="B220" s="242" t="s">
        <v>155</v>
      </c>
      <c r="C220" s="243" t="s">
        <v>531</v>
      </c>
      <c r="D220" s="244" t="s">
        <v>533</v>
      </c>
      <c r="E220" s="236" t="s">
        <v>753</v>
      </c>
      <c r="F220" s="246">
        <v>435000</v>
      </c>
      <c r="G220" s="246">
        <v>408615.48</v>
      </c>
      <c r="H220" s="246">
        <v>0</v>
      </c>
      <c r="I220" s="246">
        <v>408615.48</v>
      </c>
      <c r="J220" s="246">
        <v>26384.520000000019</v>
      </c>
      <c r="K220" s="246">
        <v>0</v>
      </c>
      <c r="L220" s="246">
        <v>0</v>
      </c>
      <c r="M220" s="246">
        <v>0</v>
      </c>
      <c r="N220" s="246">
        <v>0</v>
      </c>
      <c r="O220" s="246">
        <v>0</v>
      </c>
      <c r="P220" s="246">
        <v>408615.48</v>
      </c>
      <c r="Q220" s="246">
        <v>0</v>
      </c>
    </row>
    <row r="221" spans="1:17" ht="14.45" customHeight="1" x14ac:dyDescent="0.25">
      <c r="A221" s="98" t="s">
        <v>114</v>
      </c>
      <c r="B221" s="99" t="s">
        <v>91</v>
      </c>
      <c r="C221" s="100" t="s">
        <v>131</v>
      </c>
      <c r="D221" s="101" t="s">
        <v>132</v>
      </c>
      <c r="E221" s="233"/>
      <c r="F221" s="102">
        <v>5865000</v>
      </c>
      <c r="G221" s="102">
        <v>292896.84999999998</v>
      </c>
      <c r="H221" s="102">
        <v>275940.64</v>
      </c>
      <c r="I221" s="102">
        <v>568837.49</v>
      </c>
      <c r="J221" s="116">
        <v>5296162.51</v>
      </c>
      <c r="K221" s="102">
        <v>1314263.2700000003</v>
      </c>
      <c r="L221" s="102">
        <v>988403.29999999993</v>
      </c>
      <c r="M221" s="102">
        <v>325859.97000000015</v>
      </c>
      <c r="N221" s="116">
        <v>-2910.34</v>
      </c>
      <c r="O221" s="116">
        <v>322949.63000000012</v>
      </c>
      <c r="P221" s="102">
        <v>1281300.1499999999</v>
      </c>
      <c r="Q221" s="102">
        <v>598890.27000000014</v>
      </c>
    </row>
    <row r="222" spans="1:17" ht="14.45" customHeight="1" x14ac:dyDescent="0.25">
      <c r="A222" s="103" t="s">
        <v>114</v>
      </c>
      <c r="B222" s="104" t="s">
        <v>94</v>
      </c>
      <c r="C222" s="105" t="s">
        <v>133</v>
      </c>
      <c r="D222" s="106" t="s">
        <v>134</v>
      </c>
      <c r="E222" s="234"/>
      <c r="F222" s="113">
        <v>5865000</v>
      </c>
      <c r="G222" s="113">
        <v>292896.84999999998</v>
      </c>
      <c r="H222" s="113">
        <v>275940.64</v>
      </c>
      <c r="I222" s="113">
        <v>568837.49</v>
      </c>
      <c r="J222" s="114">
        <v>5296162.51</v>
      </c>
      <c r="K222" s="113">
        <v>1314263.2700000003</v>
      </c>
      <c r="L222" s="113">
        <v>988403.29999999993</v>
      </c>
      <c r="M222" s="113">
        <v>325859.97000000015</v>
      </c>
      <c r="N222" s="114">
        <v>-2910.34</v>
      </c>
      <c r="O222" s="114">
        <v>322949.63000000012</v>
      </c>
      <c r="P222" s="113">
        <v>1281300.1499999999</v>
      </c>
      <c r="Q222" s="113">
        <v>598890.27000000014</v>
      </c>
    </row>
    <row r="223" spans="1:17" ht="14.45" customHeight="1" x14ac:dyDescent="0.25">
      <c r="A223" s="141" t="s">
        <v>114</v>
      </c>
      <c r="B223" s="142" t="s">
        <v>124</v>
      </c>
      <c r="C223" s="143" t="s">
        <v>537</v>
      </c>
      <c r="D223" s="185" t="s">
        <v>538</v>
      </c>
      <c r="E223" s="235"/>
      <c r="F223" s="196">
        <v>5865000</v>
      </c>
      <c r="G223" s="196">
        <v>292896.84999999998</v>
      </c>
      <c r="H223" s="196">
        <v>275940.64</v>
      </c>
      <c r="I223" s="196">
        <v>568837.49</v>
      </c>
      <c r="J223" s="197">
        <v>5296162.51</v>
      </c>
      <c r="K223" s="196">
        <v>1314263.2700000003</v>
      </c>
      <c r="L223" s="196">
        <v>988403.29999999993</v>
      </c>
      <c r="M223" s="196">
        <v>325859.97000000015</v>
      </c>
      <c r="N223" s="197">
        <v>-2910.34</v>
      </c>
      <c r="O223" s="197">
        <v>322949.63000000012</v>
      </c>
      <c r="P223" s="196">
        <v>1281300.1499999999</v>
      </c>
      <c r="Q223" s="196">
        <v>598890.27000000014</v>
      </c>
    </row>
    <row r="224" spans="1:17" ht="14.45" customHeight="1" x14ac:dyDescent="0.25">
      <c r="A224" s="169" t="s">
        <v>114</v>
      </c>
      <c r="B224" s="188" t="s">
        <v>152</v>
      </c>
      <c r="C224" s="215" t="s">
        <v>13</v>
      </c>
      <c r="D224" s="190" t="s">
        <v>543</v>
      </c>
      <c r="E224" s="236"/>
      <c r="F224" s="213">
        <v>48500</v>
      </c>
      <c r="G224" s="213">
        <v>22725.77</v>
      </c>
      <c r="H224" s="213">
        <v>400.16</v>
      </c>
      <c r="I224" s="213">
        <v>23125.93</v>
      </c>
      <c r="J224" s="214">
        <v>25374.07</v>
      </c>
      <c r="K224" s="213">
        <v>0</v>
      </c>
      <c r="L224" s="213">
        <v>0</v>
      </c>
      <c r="M224" s="213">
        <v>0</v>
      </c>
      <c r="N224" s="214">
        <v>0</v>
      </c>
      <c r="O224" s="214">
        <v>0</v>
      </c>
      <c r="P224" s="213">
        <v>22725.77</v>
      </c>
      <c r="Q224" s="213">
        <v>400.16</v>
      </c>
    </row>
    <row r="225" spans="1:17" ht="14.45" customHeight="1" x14ac:dyDescent="0.25">
      <c r="A225" s="171" t="s">
        <v>114</v>
      </c>
      <c r="B225" s="172" t="s">
        <v>155</v>
      </c>
      <c r="C225" s="237" t="s">
        <v>544</v>
      </c>
      <c r="D225" s="238" t="s">
        <v>545</v>
      </c>
      <c r="E225" s="236" t="s">
        <v>754</v>
      </c>
      <c r="F225" s="246">
        <v>48500</v>
      </c>
      <c r="G225" s="246">
        <v>22725.77</v>
      </c>
      <c r="H225" s="246">
        <v>400.16</v>
      </c>
      <c r="I225" s="246">
        <v>23125.93</v>
      </c>
      <c r="J225" s="246">
        <v>25374.07</v>
      </c>
      <c r="K225" s="246">
        <v>0</v>
      </c>
      <c r="L225" s="246">
        <v>0</v>
      </c>
      <c r="M225" s="246">
        <v>0</v>
      </c>
      <c r="N225" s="246">
        <v>0</v>
      </c>
      <c r="O225" s="246">
        <v>0</v>
      </c>
      <c r="P225" s="246">
        <v>22725.77</v>
      </c>
      <c r="Q225" s="246">
        <v>400.16</v>
      </c>
    </row>
    <row r="226" spans="1:17" ht="14.45" customHeight="1" x14ac:dyDescent="0.25">
      <c r="A226" s="169" t="s">
        <v>114</v>
      </c>
      <c r="B226" s="170" t="s">
        <v>152</v>
      </c>
      <c r="C226" s="189" t="s">
        <v>546</v>
      </c>
      <c r="D226" s="190" t="s">
        <v>547</v>
      </c>
      <c r="E226" s="236"/>
      <c r="F226" s="213">
        <v>25000</v>
      </c>
      <c r="G226" s="213">
        <v>964.48</v>
      </c>
      <c r="H226" s="213">
        <v>0</v>
      </c>
      <c r="I226" s="213">
        <v>964.48</v>
      </c>
      <c r="J226" s="214">
        <v>24035.52</v>
      </c>
      <c r="K226" s="213">
        <v>0</v>
      </c>
      <c r="L226" s="213">
        <v>0</v>
      </c>
      <c r="M226" s="213">
        <v>0</v>
      </c>
      <c r="N226" s="214">
        <v>0</v>
      </c>
      <c r="O226" s="214">
        <v>0</v>
      </c>
      <c r="P226" s="213">
        <v>964.48</v>
      </c>
      <c r="Q226" s="213">
        <v>0</v>
      </c>
    </row>
    <row r="227" spans="1:17" ht="14.45" customHeight="1" x14ac:dyDescent="0.25">
      <c r="A227" s="171" t="s">
        <v>114</v>
      </c>
      <c r="B227" s="271" t="s">
        <v>155</v>
      </c>
      <c r="C227" s="237" t="s">
        <v>548</v>
      </c>
      <c r="D227" s="238" t="s">
        <v>549</v>
      </c>
      <c r="E227" s="236" t="s">
        <v>755</v>
      </c>
      <c r="F227" s="246">
        <v>0</v>
      </c>
      <c r="G227" s="246">
        <v>0</v>
      </c>
      <c r="H227" s="246">
        <v>0</v>
      </c>
      <c r="I227" s="246">
        <v>0</v>
      </c>
      <c r="J227" s="246">
        <v>0</v>
      </c>
      <c r="K227" s="246">
        <v>0</v>
      </c>
      <c r="L227" s="246">
        <v>0</v>
      </c>
      <c r="M227" s="246">
        <v>0</v>
      </c>
      <c r="N227" s="246">
        <v>0</v>
      </c>
      <c r="O227" s="246">
        <v>0</v>
      </c>
      <c r="P227" s="246">
        <v>0</v>
      </c>
      <c r="Q227" s="246">
        <v>0</v>
      </c>
    </row>
    <row r="228" spans="1:17" ht="14.45" customHeight="1" x14ac:dyDescent="0.25">
      <c r="A228" s="171" t="s">
        <v>114</v>
      </c>
      <c r="B228" s="271" t="s">
        <v>155</v>
      </c>
      <c r="C228" s="237" t="s">
        <v>14</v>
      </c>
      <c r="D228" s="238" t="s">
        <v>550</v>
      </c>
      <c r="E228" s="236" t="s">
        <v>756</v>
      </c>
      <c r="F228" s="246">
        <v>25000</v>
      </c>
      <c r="G228" s="246">
        <v>964.48</v>
      </c>
      <c r="H228" s="246">
        <v>0</v>
      </c>
      <c r="I228" s="246">
        <v>964.48</v>
      </c>
      <c r="J228" s="246">
        <v>24035.52</v>
      </c>
      <c r="K228" s="246">
        <v>0</v>
      </c>
      <c r="L228" s="246">
        <v>0</v>
      </c>
      <c r="M228" s="246">
        <v>0</v>
      </c>
      <c r="N228" s="246">
        <v>0</v>
      </c>
      <c r="O228" s="246">
        <v>0</v>
      </c>
      <c r="P228" s="246">
        <v>964.48</v>
      </c>
      <c r="Q228" s="246">
        <v>0</v>
      </c>
    </row>
    <row r="229" spans="1:17" ht="14.45" customHeight="1" x14ac:dyDescent="0.25">
      <c r="A229" s="169" t="s">
        <v>114</v>
      </c>
      <c r="B229" s="170" t="s">
        <v>152</v>
      </c>
      <c r="C229" s="215" t="s">
        <v>551</v>
      </c>
      <c r="D229" s="190" t="s">
        <v>552</v>
      </c>
      <c r="E229" s="236"/>
      <c r="F229" s="213">
        <v>0</v>
      </c>
      <c r="G229" s="213">
        <v>0</v>
      </c>
      <c r="H229" s="213">
        <v>0</v>
      </c>
      <c r="I229" s="213">
        <v>0</v>
      </c>
      <c r="J229" s="214">
        <v>0</v>
      </c>
      <c r="K229" s="213">
        <v>0</v>
      </c>
      <c r="L229" s="213">
        <v>0</v>
      </c>
      <c r="M229" s="213">
        <v>0</v>
      </c>
      <c r="N229" s="214">
        <v>0</v>
      </c>
      <c r="O229" s="214">
        <v>0</v>
      </c>
      <c r="P229" s="213">
        <v>0</v>
      </c>
      <c r="Q229" s="213">
        <v>0</v>
      </c>
    </row>
    <row r="230" spans="1:17" ht="14.45" customHeight="1" x14ac:dyDescent="0.25">
      <c r="A230" s="171" t="s">
        <v>114</v>
      </c>
      <c r="B230" s="271" t="s">
        <v>155</v>
      </c>
      <c r="C230" s="237" t="s">
        <v>553</v>
      </c>
      <c r="D230" s="238" t="s">
        <v>554</v>
      </c>
      <c r="E230" s="236" t="s">
        <v>757</v>
      </c>
      <c r="F230" s="246">
        <v>0</v>
      </c>
      <c r="G230" s="246">
        <v>0</v>
      </c>
      <c r="H230" s="246">
        <v>0</v>
      </c>
      <c r="I230" s="246">
        <v>0</v>
      </c>
      <c r="J230" s="246">
        <v>0</v>
      </c>
      <c r="K230" s="246">
        <v>0</v>
      </c>
      <c r="L230" s="246">
        <v>0</v>
      </c>
      <c r="M230" s="246">
        <v>0</v>
      </c>
      <c r="N230" s="246">
        <v>0</v>
      </c>
      <c r="O230" s="246">
        <v>0</v>
      </c>
      <c r="P230" s="246">
        <v>0</v>
      </c>
      <c r="Q230" s="246">
        <v>0</v>
      </c>
    </row>
    <row r="231" spans="1:17" ht="14.45" customHeight="1" x14ac:dyDescent="0.25">
      <c r="A231" s="169" t="s">
        <v>114</v>
      </c>
      <c r="B231" s="170" t="s">
        <v>152</v>
      </c>
      <c r="C231" s="189" t="s">
        <v>555</v>
      </c>
      <c r="D231" s="190" t="s">
        <v>556</v>
      </c>
      <c r="E231" s="236"/>
      <c r="F231" s="213">
        <v>20000</v>
      </c>
      <c r="G231" s="213">
        <v>0</v>
      </c>
      <c r="H231" s="213">
        <v>0</v>
      </c>
      <c r="I231" s="213">
        <v>0</v>
      </c>
      <c r="J231" s="214">
        <v>20000</v>
      </c>
      <c r="K231" s="213">
        <v>0</v>
      </c>
      <c r="L231" s="213">
        <v>0</v>
      </c>
      <c r="M231" s="213">
        <v>0</v>
      </c>
      <c r="N231" s="214">
        <v>0</v>
      </c>
      <c r="O231" s="214">
        <v>0</v>
      </c>
      <c r="P231" s="213">
        <v>0</v>
      </c>
      <c r="Q231" s="213">
        <v>0</v>
      </c>
    </row>
    <row r="232" spans="1:17" ht="14.45" customHeight="1" x14ac:dyDescent="0.25">
      <c r="A232" s="171" t="s">
        <v>114</v>
      </c>
      <c r="B232" s="271" t="s">
        <v>155</v>
      </c>
      <c r="C232" s="237" t="s">
        <v>555</v>
      </c>
      <c r="D232" s="238" t="s">
        <v>557</v>
      </c>
      <c r="E232" s="236" t="s">
        <v>758</v>
      </c>
      <c r="F232" s="246">
        <v>20000</v>
      </c>
      <c r="G232" s="246">
        <v>0</v>
      </c>
      <c r="H232" s="246">
        <v>0</v>
      </c>
      <c r="I232" s="246">
        <v>0</v>
      </c>
      <c r="J232" s="246">
        <v>20000</v>
      </c>
      <c r="K232" s="246">
        <v>0</v>
      </c>
      <c r="L232" s="246">
        <v>0</v>
      </c>
      <c r="M232" s="246">
        <v>0</v>
      </c>
      <c r="N232" s="246">
        <v>0</v>
      </c>
      <c r="O232" s="246">
        <v>0</v>
      </c>
      <c r="P232" s="246">
        <v>0</v>
      </c>
      <c r="Q232" s="246">
        <v>0</v>
      </c>
    </row>
    <row r="233" spans="1:17" ht="14.45" customHeight="1" x14ac:dyDescent="0.25">
      <c r="A233" s="169" t="s">
        <v>114</v>
      </c>
      <c r="B233" s="170" t="s">
        <v>152</v>
      </c>
      <c r="C233" s="189" t="s">
        <v>558</v>
      </c>
      <c r="D233" s="190" t="s">
        <v>559</v>
      </c>
      <c r="E233" s="236"/>
      <c r="F233" s="213">
        <v>591500</v>
      </c>
      <c r="G233" s="213">
        <v>115946.54999999999</v>
      </c>
      <c r="H233" s="213">
        <v>258516.79</v>
      </c>
      <c r="I233" s="213">
        <v>374463.34</v>
      </c>
      <c r="J233" s="214">
        <v>217036.65999999997</v>
      </c>
      <c r="K233" s="213">
        <v>12066.619999999999</v>
      </c>
      <c r="L233" s="213">
        <v>8900.52</v>
      </c>
      <c r="M233" s="213">
        <v>3166.1</v>
      </c>
      <c r="N233" s="214">
        <v>0</v>
      </c>
      <c r="O233" s="214">
        <v>3166.1</v>
      </c>
      <c r="P233" s="213">
        <v>124847.06999999999</v>
      </c>
      <c r="Q233" s="213">
        <v>261682.89</v>
      </c>
    </row>
    <row r="234" spans="1:17" ht="14.45" customHeight="1" x14ac:dyDescent="0.25">
      <c r="A234" s="171" t="s">
        <v>114</v>
      </c>
      <c r="B234" s="271" t="s">
        <v>155</v>
      </c>
      <c r="C234" s="237" t="s">
        <v>560</v>
      </c>
      <c r="D234" s="238" t="s">
        <v>561</v>
      </c>
      <c r="E234" s="236" t="s">
        <v>759</v>
      </c>
      <c r="F234" s="246">
        <v>100000</v>
      </c>
      <c r="G234" s="246">
        <v>94595.23</v>
      </c>
      <c r="H234" s="246">
        <v>0</v>
      </c>
      <c r="I234" s="246">
        <v>94595.23</v>
      </c>
      <c r="J234" s="246">
        <v>5404.7700000000041</v>
      </c>
      <c r="K234" s="246">
        <v>0</v>
      </c>
      <c r="L234" s="246">
        <v>0</v>
      </c>
      <c r="M234" s="246">
        <v>0</v>
      </c>
      <c r="N234" s="246">
        <v>0</v>
      </c>
      <c r="O234" s="246">
        <v>0</v>
      </c>
      <c r="P234" s="246">
        <v>94595.23</v>
      </c>
      <c r="Q234" s="246">
        <v>0</v>
      </c>
    </row>
    <row r="235" spans="1:17" ht="14.45" customHeight="1" x14ac:dyDescent="0.25">
      <c r="A235" s="171" t="s">
        <v>114</v>
      </c>
      <c r="B235" s="271" t="s">
        <v>155</v>
      </c>
      <c r="C235" s="237" t="s">
        <v>562</v>
      </c>
      <c r="D235" s="238" t="s">
        <v>563</v>
      </c>
      <c r="E235" s="236" t="s">
        <v>760</v>
      </c>
      <c r="F235" s="246">
        <v>30000</v>
      </c>
      <c r="G235" s="246">
        <v>1895.6</v>
      </c>
      <c r="H235" s="246">
        <v>0</v>
      </c>
      <c r="I235" s="246">
        <v>1895.6</v>
      </c>
      <c r="J235" s="246">
        <v>28104.400000000001</v>
      </c>
      <c r="K235" s="246">
        <v>0</v>
      </c>
      <c r="L235" s="246">
        <v>0</v>
      </c>
      <c r="M235" s="246">
        <v>0</v>
      </c>
      <c r="N235" s="246">
        <v>0</v>
      </c>
      <c r="O235" s="246">
        <v>0</v>
      </c>
      <c r="P235" s="246">
        <v>1895.6</v>
      </c>
      <c r="Q235" s="246">
        <v>0</v>
      </c>
    </row>
    <row r="236" spans="1:17" ht="14.45" customHeight="1" x14ac:dyDescent="0.25">
      <c r="A236" s="171" t="s">
        <v>114</v>
      </c>
      <c r="B236" s="271" t="s">
        <v>155</v>
      </c>
      <c r="C236" s="237" t="s">
        <v>564</v>
      </c>
      <c r="D236" s="238" t="s">
        <v>565</v>
      </c>
      <c r="E236" s="236" t="s">
        <v>761</v>
      </c>
      <c r="F236" s="246">
        <v>0</v>
      </c>
      <c r="G236" s="246">
        <v>0</v>
      </c>
      <c r="H236" s="246">
        <v>0</v>
      </c>
      <c r="I236" s="246">
        <v>0</v>
      </c>
      <c r="J236" s="246">
        <v>0</v>
      </c>
      <c r="K236" s="246">
        <v>0</v>
      </c>
      <c r="L236" s="246">
        <v>0</v>
      </c>
      <c r="M236" s="246">
        <v>0</v>
      </c>
      <c r="N236" s="246">
        <v>0</v>
      </c>
      <c r="O236" s="246">
        <v>0</v>
      </c>
      <c r="P236" s="246">
        <v>0</v>
      </c>
      <c r="Q236" s="246">
        <v>0</v>
      </c>
    </row>
    <row r="237" spans="1:17" ht="14.45" customHeight="1" x14ac:dyDescent="0.25">
      <c r="A237" s="171" t="s">
        <v>114</v>
      </c>
      <c r="B237" s="271" t="s">
        <v>155</v>
      </c>
      <c r="C237" s="237" t="s">
        <v>566</v>
      </c>
      <c r="D237" s="238" t="s">
        <v>567</v>
      </c>
      <c r="E237" s="236" t="s">
        <v>762</v>
      </c>
      <c r="F237" s="246">
        <v>311500</v>
      </c>
      <c r="G237" s="246">
        <v>9947.65</v>
      </c>
      <c r="H237" s="246">
        <v>258516.79</v>
      </c>
      <c r="I237" s="246">
        <v>268464.44</v>
      </c>
      <c r="J237" s="246">
        <v>43035.56</v>
      </c>
      <c r="K237" s="246">
        <v>12066.619999999999</v>
      </c>
      <c r="L237" s="246">
        <v>8900.52</v>
      </c>
      <c r="M237" s="246">
        <v>3166.1</v>
      </c>
      <c r="N237" s="246">
        <v>0</v>
      </c>
      <c r="O237" s="246">
        <v>3166.1</v>
      </c>
      <c r="P237" s="246">
        <v>18848.169999999998</v>
      </c>
      <c r="Q237" s="246">
        <v>261682.89</v>
      </c>
    </row>
    <row r="238" spans="1:17" ht="14.45" customHeight="1" x14ac:dyDescent="0.25">
      <c r="A238" s="171" t="s">
        <v>114</v>
      </c>
      <c r="B238" s="271" t="s">
        <v>155</v>
      </c>
      <c r="C238" s="237" t="s">
        <v>568</v>
      </c>
      <c r="D238" s="238" t="s">
        <v>569</v>
      </c>
      <c r="E238" s="236" t="s">
        <v>763</v>
      </c>
      <c r="F238" s="246">
        <v>150000</v>
      </c>
      <c r="G238" s="246">
        <v>9508.07</v>
      </c>
      <c r="H238" s="246">
        <v>0</v>
      </c>
      <c r="I238" s="246">
        <v>9508.07</v>
      </c>
      <c r="J238" s="246">
        <v>140491.93</v>
      </c>
      <c r="K238" s="246">
        <v>0</v>
      </c>
      <c r="L238" s="246">
        <v>0</v>
      </c>
      <c r="M238" s="246">
        <v>0</v>
      </c>
      <c r="N238" s="246">
        <v>0</v>
      </c>
      <c r="O238" s="246">
        <v>0</v>
      </c>
      <c r="P238" s="246">
        <v>9508.07</v>
      </c>
      <c r="Q238" s="246">
        <v>0</v>
      </c>
    </row>
    <row r="239" spans="1:17" ht="14.45" customHeight="1" x14ac:dyDescent="0.25">
      <c r="A239" s="169" t="s">
        <v>114</v>
      </c>
      <c r="B239" s="170" t="s">
        <v>152</v>
      </c>
      <c r="C239" s="215" t="s">
        <v>570</v>
      </c>
      <c r="D239" s="190" t="s">
        <v>571</v>
      </c>
      <c r="E239" s="236"/>
      <c r="F239" s="213">
        <v>5000000</v>
      </c>
      <c r="G239" s="213">
        <v>0</v>
      </c>
      <c r="H239" s="213">
        <v>0</v>
      </c>
      <c r="I239" s="213">
        <v>0</v>
      </c>
      <c r="J239" s="214">
        <v>5000000</v>
      </c>
      <c r="K239" s="213">
        <v>1277203.8600000001</v>
      </c>
      <c r="L239" s="213">
        <v>957420.33</v>
      </c>
      <c r="M239" s="213">
        <v>319783.53000000014</v>
      </c>
      <c r="N239" s="214">
        <v>0</v>
      </c>
      <c r="O239" s="214">
        <v>319783.53000000014</v>
      </c>
      <c r="P239" s="213">
        <v>957420.33</v>
      </c>
      <c r="Q239" s="213">
        <v>319783.53000000014</v>
      </c>
    </row>
    <row r="240" spans="1:17" ht="14.45" customHeight="1" x14ac:dyDescent="0.25">
      <c r="A240" s="171" t="s">
        <v>114</v>
      </c>
      <c r="B240" s="271" t="s">
        <v>155</v>
      </c>
      <c r="C240" s="237" t="s">
        <v>572</v>
      </c>
      <c r="D240" s="238" t="s">
        <v>573</v>
      </c>
      <c r="E240" s="236" t="s">
        <v>764</v>
      </c>
      <c r="F240" s="246">
        <v>5000000</v>
      </c>
      <c r="G240" s="246">
        <v>0</v>
      </c>
      <c r="H240" s="246">
        <v>0</v>
      </c>
      <c r="I240" s="246">
        <v>0</v>
      </c>
      <c r="J240" s="246">
        <v>5000000</v>
      </c>
      <c r="K240" s="246">
        <v>1277203.8600000001</v>
      </c>
      <c r="L240" s="246">
        <v>957420.33</v>
      </c>
      <c r="M240" s="246">
        <v>319783.53000000014</v>
      </c>
      <c r="N240" s="246">
        <v>0</v>
      </c>
      <c r="O240" s="246">
        <v>319783.53000000014</v>
      </c>
      <c r="P240" s="246">
        <v>957420.33</v>
      </c>
      <c r="Q240" s="246">
        <v>319783.53000000014</v>
      </c>
    </row>
    <row r="241" spans="1:17" ht="14.45" customHeight="1" x14ac:dyDescent="0.25">
      <c r="A241" s="169" t="s">
        <v>114</v>
      </c>
      <c r="B241" s="188" t="s">
        <v>152</v>
      </c>
      <c r="C241" s="215" t="s">
        <v>574</v>
      </c>
      <c r="D241" s="190" t="s">
        <v>575</v>
      </c>
      <c r="E241" s="236"/>
      <c r="F241" s="213">
        <v>180000</v>
      </c>
      <c r="G241" s="213">
        <v>153260.04999999999</v>
      </c>
      <c r="H241" s="213">
        <v>17023.689999999999</v>
      </c>
      <c r="I241" s="213">
        <v>170283.74</v>
      </c>
      <c r="J241" s="214">
        <v>9716.2600000000093</v>
      </c>
      <c r="K241" s="213">
        <v>24992.79</v>
      </c>
      <c r="L241" s="213">
        <v>22082.45</v>
      </c>
      <c r="M241" s="213">
        <v>2910.34</v>
      </c>
      <c r="N241" s="214">
        <v>-2910.34</v>
      </c>
      <c r="O241" s="214">
        <v>0</v>
      </c>
      <c r="P241" s="213">
        <v>175342.5</v>
      </c>
      <c r="Q241" s="213">
        <v>17023.689999999999</v>
      </c>
    </row>
    <row r="242" spans="1:17" ht="14.45" customHeight="1" x14ac:dyDescent="0.25">
      <c r="A242" s="171" t="s">
        <v>114</v>
      </c>
      <c r="B242" s="172" t="s">
        <v>155</v>
      </c>
      <c r="C242" s="237" t="s">
        <v>16</v>
      </c>
      <c r="D242" s="238" t="s">
        <v>576</v>
      </c>
      <c r="E242" s="236" t="s">
        <v>765</v>
      </c>
      <c r="F242" s="246">
        <v>180000</v>
      </c>
      <c r="G242" s="246">
        <v>153260.04999999999</v>
      </c>
      <c r="H242" s="246">
        <v>17023.689999999999</v>
      </c>
      <c r="I242" s="246">
        <v>170283.74</v>
      </c>
      <c r="J242" s="246">
        <v>9716.2600000000093</v>
      </c>
      <c r="K242" s="246">
        <v>24992.79</v>
      </c>
      <c r="L242" s="246">
        <v>22082.45</v>
      </c>
      <c r="M242" s="246">
        <v>2910.34</v>
      </c>
      <c r="N242" s="246">
        <v>-2910.34</v>
      </c>
      <c r="O242" s="246">
        <v>0</v>
      </c>
      <c r="P242" s="246">
        <v>175342.5</v>
      </c>
      <c r="Q242" s="246">
        <v>17023.689999999999</v>
      </c>
    </row>
    <row r="243" spans="1:17" ht="14.45" customHeight="1" x14ac:dyDescent="0.25">
      <c r="A243" s="98" t="s">
        <v>114</v>
      </c>
      <c r="B243" s="115" t="s">
        <v>91</v>
      </c>
      <c r="C243" s="100" t="s">
        <v>135</v>
      </c>
      <c r="D243" s="101" t="s">
        <v>136</v>
      </c>
      <c r="E243" s="233"/>
      <c r="F243" s="102">
        <v>12945000</v>
      </c>
      <c r="G243" s="102">
        <v>10329386.190000001</v>
      </c>
      <c r="H243" s="102">
        <v>1732596.6800000002</v>
      </c>
      <c r="I243" s="102">
        <v>12061982.870000001</v>
      </c>
      <c r="J243" s="116">
        <v>883017.12999999896</v>
      </c>
      <c r="K243" s="102">
        <v>1927357.25</v>
      </c>
      <c r="L243" s="102">
        <v>1657663.6400000001</v>
      </c>
      <c r="M243" s="102">
        <v>269693.60999999993</v>
      </c>
      <c r="N243" s="116">
        <v>-267507.40999999997</v>
      </c>
      <c r="O243" s="116">
        <v>2186.1999999999534</v>
      </c>
      <c r="P243" s="102">
        <v>11987049.830000002</v>
      </c>
      <c r="Q243" s="102">
        <v>1734782.8800000001</v>
      </c>
    </row>
    <row r="244" spans="1:17" ht="14.45" customHeight="1" x14ac:dyDescent="0.25">
      <c r="A244" s="103" t="s">
        <v>114</v>
      </c>
      <c r="B244" s="117" t="s">
        <v>94</v>
      </c>
      <c r="C244" s="105" t="s">
        <v>137</v>
      </c>
      <c r="D244" s="106" t="s">
        <v>138</v>
      </c>
      <c r="E244" s="234"/>
      <c r="F244" s="113">
        <v>12945000</v>
      </c>
      <c r="G244" s="113">
        <v>10329386.190000001</v>
      </c>
      <c r="H244" s="113">
        <v>1732596.6800000002</v>
      </c>
      <c r="I244" s="113">
        <v>12061982.870000001</v>
      </c>
      <c r="J244" s="114">
        <v>883017.12999999896</v>
      </c>
      <c r="K244" s="113">
        <v>1927357.25</v>
      </c>
      <c r="L244" s="113">
        <v>1657663.6400000001</v>
      </c>
      <c r="M244" s="113">
        <v>269693.60999999993</v>
      </c>
      <c r="N244" s="114">
        <v>-267507.40999999997</v>
      </c>
      <c r="O244" s="114">
        <v>2186.1999999999534</v>
      </c>
      <c r="P244" s="113">
        <v>11987049.830000002</v>
      </c>
      <c r="Q244" s="113">
        <v>1734782.8800000001</v>
      </c>
    </row>
    <row r="245" spans="1:17" ht="14.45" customHeight="1" x14ac:dyDescent="0.25">
      <c r="A245" s="141" t="s">
        <v>114</v>
      </c>
      <c r="B245" s="205" t="s">
        <v>124</v>
      </c>
      <c r="C245" s="143" t="s">
        <v>581</v>
      </c>
      <c r="D245" s="185" t="s">
        <v>582</v>
      </c>
      <c r="E245" s="235"/>
      <c r="F245" s="196">
        <v>3045000</v>
      </c>
      <c r="G245" s="196">
        <v>907906.31</v>
      </c>
      <c r="H245" s="196">
        <v>45618.11</v>
      </c>
      <c r="I245" s="196">
        <v>953524.42</v>
      </c>
      <c r="J245" s="197">
        <v>2091475.58</v>
      </c>
      <c r="K245" s="196">
        <v>157325.84999999995</v>
      </c>
      <c r="L245" s="196">
        <v>93703.260000000009</v>
      </c>
      <c r="M245" s="196">
        <v>63622.589999999938</v>
      </c>
      <c r="N245" s="197">
        <v>-61436.39</v>
      </c>
      <c r="O245" s="197">
        <v>2186.1999999999389</v>
      </c>
      <c r="P245" s="196">
        <v>1001609.5700000001</v>
      </c>
      <c r="Q245" s="196">
        <v>47804.309999999939</v>
      </c>
    </row>
    <row r="246" spans="1:17" ht="14.45" customHeight="1" x14ac:dyDescent="0.25">
      <c r="A246" s="169" t="s">
        <v>114</v>
      </c>
      <c r="B246" s="188" t="s">
        <v>152</v>
      </c>
      <c r="C246" s="189" t="s">
        <v>583</v>
      </c>
      <c r="D246" s="190" t="s">
        <v>584</v>
      </c>
      <c r="E246" s="236"/>
      <c r="F246" s="191">
        <v>3000000</v>
      </c>
      <c r="G246" s="191">
        <v>807943.3</v>
      </c>
      <c r="H246" s="191">
        <v>32673.9</v>
      </c>
      <c r="I246" s="191">
        <v>840617.20000000007</v>
      </c>
      <c r="J246" s="192">
        <v>2159382.7999999998</v>
      </c>
      <c r="K246" s="191">
        <v>0</v>
      </c>
      <c r="L246" s="191">
        <v>0</v>
      </c>
      <c r="M246" s="191">
        <v>0</v>
      </c>
      <c r="N246" s="192">
        <v>0</v>
      </c>
      <c r="O246" s="192">
        <v>0</v>
      </c>
      <c r="P246" s="191">
        <v>807943.3</v>
      </c>
      <c r="Q246" s="191">
        <v>32673.9</v>
      </c>
    </row>
    <row r="247" spans="1:17" ht="14.45" customHeight="1" x14ac:dyDescent="0.25">
      <c r="A247" s="171" t="s">
        <v>114</v>
      </c>
      <c r="B247" s="172" t="s">
        <v>155</v>
      </c>
      <c r="C247" s="237" t="s">
        <v>583</v>
      </c>
      <c r="D247" s="238" t="s">
        <v>585</v>
      </c>
      <c r="E247" s="256" t="s">
        <v>766</v>
      </c>
      <c r="F247" s="240">
        <v>3000000</v>
      </c>
      <c r="G247" s="240">
        <v>807943.3</v>
      </c>
      <c r="H247" s="240">
        <v>32673.9</v>
      </c>
      <c r="I247" s="240">
        <v>840617.20000000007</v>
      </c>
      <c r="J247" s="240">
        <v>2159382.7999999998</v>
      </c>
      <c r="K247" s="240">
        <v>0</v>
      </c>
      <c r="L247" s="240">
        <v>0</v>
      </c>
      <c r="M247" s="240">
        <v>0</v>
      </c>
      <c r="N247" s="240">
        <v>0</v>
      </c>
      <c r="O247" s="240">
        <v>0</v>
      </c>
      <c r="P247" s="240">
        <v>807943.3</v>
      </c>
      <c r="Q247" s="240">
        <v>32673.9</v>
      </c>
    </row>
    <row r="248" spans="1:17" ht="14.45" customHeight="1" x14ac:dyDescent="0.25">
      <c r="A248" s="169" t="s">
        <v>114</v>
      </c>
      <c r="B248" s="188" t="s">
        <v>152</v>
      </c>
      <c r="C248" s="189" t="s">
        <v>586</v>
      </c>
      <c r="D248" s="190" t="s">
        <v>587</v>
      </c>
      <c r="E248" s="236"/>
      <c r="F248" s="191">
        <v>45000</v>
      </c>
      <c r="G248" s="191">
        <v>99963.01</v>
      </c>
      <c r="H248" s="191">
        <v>12944.21</v>
      </c>
      <c r="I248" s="191">
        <v>112907.22</v>
      </c>
      <c r="J248" s="192">
        <v>-67907.22</v>
      </c>
      <c r="K248" s="191">
        <v>157325.84999999995</v>
      </c>
      <c r="L248" s="191">
        <v>93703.260000000009</v>
      </c>
      <c r="M248" s="191">
        <v>63622.589999999938</v>
      </c>
      <c r="N248" s="192">
        <v>-61436.39</v>
      </c>
      <c r="O248" s="192">
        <v>2186.1999999999389</v>
      </c>
      <c r="P248" s="191">
        <v>193666.27000000002</v>
      </c>
      <c r="Q248" s="191">
        <v>15130.409999999931</v>
      </c>
    </row>
    <row r="249" spans="1:17" ht="14.45" customHeight="1" x14ac:dyDescent="0.25">
      <c r="A249" s="171" t="s">
        <v>114</v>
      </c>
      <c r="B249" s="172" t="s">
        <v>155</v>
      </c>
      <c r="C249" s="237" t="s">
        <v>586</v>
      </c>
      <c r="D249" s="238" t="s">
        <v>588</v>
      </c>
      <c r="E249" s="256" t="s">
        <v>767</v>
      </c>
      <c r="F249" s="246">
        <v>45000</v>
      </c>
      <c r="G249" s="246">
        <v>99963.01</v>
      </c>
      <c r="H249" s="246">
        <v>12944.21</v>
      </c>
      <c r="I249" s="246">
        <v>112907.22</v>
      </c>
      <c r="J249" s="246">
        <v>-67907.22</v>
      </c>
      <c r="K249" s="246">
        <v>157325.84999999995</v>
      </c>
      <c r="L249" s="246">
        <v>93703.260000000009</v>
      </c>
      <c r="M249" s="246">
        <v>63622.589999999938</v>
      </c>
      <c r="N249" s="246">
        <v>-61436.39</v>
      </c>
      <c r="O249" s="246">
        <v>2186.1999999999389</v>
      </c>
      <c r="P249" s="246">
        <v>193666.27000000002</v>
      </c>
      <c r="Q249" s="246">
        <v>15130.409999999931</v>
      </c>
    </row>
    <row r="250" spans="1:17" ht="14.45" customHeight="1" x14ac:dyDescent="0.25">
      <c r="A250" s="141" t="s">
        <v>114</v>
      </c>
      <c r="B250" s="205" t="s">
        <v>124</v>
      </c>
      <c r="C250" s="145" t="s">
        <v>589</v>
      </c>
      <c r="D250" s="185" t="s">
        <v>590</v>
      </c>
      <c r="E250" s="235"/>
      <c r="F250" s="196">
        <v>9300000</v>
      </c>
      <c r="G250" s="196">
        <v>9374392.6600000001</v>
      </c>
      <c r="H250" s="196">
        <v>1685538.57</v>
      </c>
      <c r="I250" s="196">
        <v>11059931.23</v>
      </c>
      <c r="J250" s="197">
        <v>-1759931.2300000004</v>
      </c>
      <c r="K250" s="196">
        <v>1765642.1400000001</v>
      </c>
      <c r="L250" s="196">
        <v>1559571.12</v>
      </c>
      <c r="M250" s="196">
        <v>206071.02</v>
      </c>
      <c r="N250" s="197">
        <v>-206071.02</v>
      </c>
      <c r="O250" s="197">
        <v>0</v>
      </c>
      <c r="P250" s="196">
        <v>10933963.780000001</v>
      </c>
      <c r="Q250" s="196">
        <v>1685538.57</v>
      </c>
    </row>
    <row r="251" spans="1:17" ht="14.45" customHeight="1" x14ac:dyDescent="0.25">
      <c r="A251" s="169" t="s">
        <v>114</v>
      </c>
      <c r="B251" s="188" t="s">
        <v>152</v>
      </c>
      <c r="C251" s="189" t="s">
        <v>591</v>
      </c>
      <c r="D251" s="190" t="s">
        <v>592</v>
      </c>
      <c r="E251" s="236"/>
      <c r="F251" s="191">
        <v>6600000</v>
      </c>
      <c r="G251" s="191">
        <v>7003044.9199999999</v>
      </c>
      <c r="H251" s="191">
        <v>1391819.85</v>
      </c>
      <c r="I251" s="191">
        <v>8394864.7699999996</v>
      </c>
      <c r="J251" s="192">
        <v>-1794864.7699999996</v>
      </c>
      <c r="K251" s="191">
        <v>1286722.8400000001</v>
      </c>
      <c r="L251" s="191">
        <v>1286722.8400000001</v>
      </c>
      <c r="M251" s="191">
        <v>0</v>
      </c>
      <c r="N251" s="192">
        <v>0</v>
      </c>
      <c r="O251" s="192">
        <v>0</v>
      </c>
      <c r="P251" s="191">
        <v>8289767.7599999998</v>
      </c>
      <c r="Q251" s="191">
        <v>1391819.85</v>
      </c>
    </row>
    <row r="252" spans="1:17" ht="14.45" customHeight="1" x14ac:dyDescent="0.25">
      <c r="A252" s="171" t="s">
        <v>114</v>
      </c>
      <c r="B252" s="172" t="s">
        <v>155</v>
      </c>
      <c r="C252" s="237" t="s">
        <v>591</v>
      </c>
      <c r="D252" s="238" t="s">
        <v>593</v>
      </c>
      <c r="E252" s="256" t="s">
        <v>768</v>
      </c>
      <c r="F252" s="246">
        <v>6600000</v>
      </c>
      <c r="G252" s="246">
        <v>7003044.9199999999</v>
      </c>
      <c r="H252" s="246">
        <v>1391819.85</v>
      </c>
      <c r="I252" s="246">
        <v>8394864.7699999996</v>
      </c>
      <c r="J252" s="246">
        <v>-1794864.7699999996</v>
      </c>
      <c r="K252" s="246">
        <v>1286722.8400000001</v>
      </c>
      <c r="L252" s="246">
        <v>1286722.8400000001</v>
      </c>
      <c r="M252" s="246">
        <v>0</v>
      </c>
      <c r="N252" s="246">
        <v>0</v>
      </c>
      <c r="O252" s="246">
        <v>0</v>
      </c>
      <c r="P252" s="246">
        <v>8289767.7599999998</v>
      </c>
      <c r="Q252" s="246">
        <v>1391819.85</v>
      </c>
    </row>
    <row r="253" spans="1:17" ht="14.45" customHeight="1" x14ac:dyDescent="0.25">
      <c r="A253" s="169" t="s">
        <v>114</v>
      </c>
      <c r="B253" s="188" t="s">
        <v>152</v>
      </c>
      <c r="C253" s="189" t="s">
        <v>594</v>
      </c>
      <c r="D253" s="190" t="s">
        <v>595</v>
      </c>
      <c r="E253" s="236"/>
      <c r="F253" s="213">
        <v>2200000</v>
      </c>
      <c r="G253" s="213">
        <v>2020579.4</v>
      </c>
      <c r="H253" s="213">
        <v>293630.65999999997</v>
      </c>
      <c r="I253" s="213">
        <v>2314210.06</v>
      </c>
      <c r="J253" s="214">
        <v>-114210.06000000006</v>
      </c>
      <c r="K253" s="213">
        <v>272848.28000000003</v>
      </c>
      <c r="L253" s="213">
        <v>272848.28000000003</v>
      </c>
      <c r="M253" s="213">
        <v>0</v>
      </c>
      <c r="N253" s="214">
        <v>0</v>
      </c>
      <c r="O253" s="214">
        <v>0</v>
      </c>
      <c r="P253" s="213">
        <v>2293427.6799999997</v>
      </c>
      <c r="Q253" s="213">
        <v>293630.65999999997</v>
      </c>
    </row>
    <row r="254" spans="1:17" ht="16.149999999999999" customHeight="1" x14ac:dyDescent="0.25">
      <c r="A254" s="171" t="s">
        <v>114</v>
      </c>
      <c r="B254" s="172" t="s">
        <v>155</v>
      </c>
      <c r="C254" s="237" t="s">
        <v>594</v>
      </c>
      <c r="D254" s="238" t="s">
        <v>596</v>
      </c>
      <c r="E254" s="256" t="s">
        <v>769</v>
      </c>
      <c r="F254" s="246">
        <v>2200000</v>
      </c>
      <c r="G254" s="246">
        <v>2020579.4</v>
      </c>
      <c r="H254" s="246">
        <v>293630.65999999997</v>
      </c>
      <c r="I254" s="246">
        <v>2314210.06</v>
      </c>
      <c r="J254" s="246">
        <v>-114210.06000000006</v>
      </c>
      <c r="K254" s="246">
        <v>272848.28000000003</v>
      </c>
      <c r="L254" s="246">
        <v>272848.28000000003</v>
      </c>
      <c r="M254" s="246">
        <v>0</v>
      </c>
      <c r="N254" s="246">
        <v>0</v>
      </c>
      <c r="O254" s="246">
        <v>0</v>
      </c>
      <c r="P254" s="246">
        <v>2293427.6799999997</v>
      </c>
      <c r="Q254" s="246">
        <v>293630.65999999997</v>
      </c>
    </row>
    <row r="255" spans="1:17" ht="14.45" customHeight="1" x14ac:dyDescent="0.25">
      <c r="A255" s="169" t="s">
        <v>114</v>
      </c>
      <c r="B255" s="188" t="s">
        <v>152</v>
      </c>
      <c r="C255" s="189" t="s">
        <v>597</v>
      </c>
      <c r="D255" s="190" t="s">
        <v>598</v>
      </c>
      <c r="E255" s="236"/>
      <c r="F255" s="213">
        <v>500000</v>
      </c>
      <c r="G255" s="213">
        <v>350768.34</v>
      </c>
      <c r="H255" s="213">
        <v>88.06</v>
      </c>
      <c r="I255" s="213">
        <v>350856.4</v>
      </c>
      <c r="J255" s="214">
        <v>149143.59999999998</v>
      </c>
      <c r="K255" s="213">
        <v>206071.02</v>
      </c>
      <c r="L255" s="213">
        <v>0</v>
      </c>
      <c r="M255" s="213">
        <v>206071.02</v>
      </c>
      <c r="N255" s="214">
        <v>-206071.02</v>
      </c>
      <c r="O255" s="214">
        <v>0</v>
      </c>
      <c r="P255" s="213">
        <v>350768.34</v>
      </c>
      <c r="Q255" s="213">
        <v>88.059999999997672</v>
      </c>
    </row>
    <row r="256" spans="1:17" ht="14.45" customHeight="1" x14ac:dyDescent="0.25">
      <c r="A256" s="171" t="s">
        <v>114</v>
      </c>
      <c r="B256" s="172" t="s">
        <v>155</v>
      </c>
      <c r="C256" s="237" t="s">
        <v>597</v>
      </c>
      <c r="D256" s="238" t="s">
        <v>599</v>
      </c>
      <c r="E256" s="256" t="s">
        <v>770</v>
      </c>
      <c r="F256" s="246">
        <v>500000</v>
      </c>
      <c r="G256" s="246">
        <v>350768.34</v>
      </c>
      <c r="H256" s="246">
        <v>88.06</v>
      </c>
      <c r="I256" s="246">
        <v>350856.4</v>
      </c>
      <c r="J256" s="246">
        <v>149143.59999999998</v>
      </c>
      <c r="K256" s="246">
        <v>206071.02</v>
      </c>
      <c r="L256" s="246">
        <v>0</v>
      </c>
      <c r="M256" s="246">
        <v>206071.02</v>
      </c>
      <c r="N256" s="246">
        <v>-206071.02</v>
      </c>
      <c r="O256" s="246">
        <v>0</v>
      </c>
      <c r="P256" s="246">
        <v>350768.34</v>
      </c>
      <c r="Q256" s="246">
        <v>88.059999999997672</v>
      </c>
    </row>
    <row r="257" spans="1:18" ht="14.45" customHeight="1" x14ac:dyDescent="0.25">
      <c r="A257" s="141" t="s">
        <v>114</v>
      </c>
      <c r="B257" s="205" t="s">
        <v>124</v>
      </c>
      <c r="C257" s="145" t="s">
        <v>600</v>
      </c>
      <c r="D257" s="185" t="s">
        <v>601</v>
      </c>
      <c r="E257" s="235"/>
      <c r="F257" s="196">
        <v>550000</v>
      </c>
      <c r="G257" s="196">
        <v>39937.22</v>
      </c>
      <c r="H257" s="196">
        <v>1440</v>
      </c>
      <c r="I257" s="196">
        <v>41377.22</v>
      </c>
      <c r="J257" s="197">
        <v>508622.78</v>
      </c>
      <c r="K257" s="196">
        <v>4389.26</v>
      </c>
      <c r="L257" s="196">
        <v>4389.26</v>
      </c>
      <c r="M257" s="196">
        <v>0</v>
      </c>
      <c r="N257" s="197">
        <v>0</v>
      </c>
      <c r="O257" s="197">
        <v>0</v>
      </c>
      <c r="P257" s="196">
        <v>44326.48</v>
      </c>
      <c r="Q257" s="196">
        <v>1440</v>
      </c>
    </row>
    <row r="258" spans="1:18" ht="14.45" customHeight="1" x14ac:dyDescent="0.25">
      <c r="A258" s="169" t="s">
        <v>114</v>
      </c>
      <c r="B258" s="188" t="s">
        <v>152</v>
      </c>
      <c r="C258" s="189" t="s">
        <v>602</v>
      </c>
      <c r="D258" s="190" t="s">
        <v>603</v>
      </c>
      <c r="E258" s="236"/>
      <c r="F258" s="213">
        <v>450000</v>
      </c>
      <c r="G258" s="213">
        <v>39937.22</v>
      </c>
      <c r="H258" s="213">
        <v>1440</v>
      </c>
      <c r="I258" s="213">
        <v>41377.22</v>
      </c>
      <c r="J258" s="214">
        <v>408622.78</v>
      </c>
      <c r="K258" s="213">
        <v>4389.26</v>
      </c>
      <c r="L258" s="213">
        <v>4389.26</v>
      </c>
      <c r="M258" s="213">
        <v>0</v>
      </c>
      <c r="N258" s="214">
        <v>0</v>
      </c>
      <c r="O258" s="214">
        <v>0</v>
      </c>
      <c r="P258" s="213">
        <v>44326.48</v>
      </c>
      <c r="Q258" s="213">
        <v>1440</v>
      </c>
    </row>
    <row r="259" spans="1:18" ht="14.45" customHeight="1" x14ac:dyDescent="0.25">
      <c r="A259" s="171" t="s">
        <v>114</v>
      </c>
      <c r="B259" s="172" t="s">
        <v>155</v>
      </c>
      <c r="C259" s="237" t="s">
        <v>602</v>
      </c>
      <c r="D259" s="238" t="s">
        <v>604</v>
      </c>
      <c r="E259" s="256" t="s">
        <v>771</v>
      </c>
      <c r="F259" s="246">
        <v>450000</v>
      </c>
      <c r="G259" s="246">
        <v>39937.22</v>
      </c>
      <c r="H259" s="246">
        <v>1440</v>
      </c>
      <c r="I259" s="246">
        <v>41377.22</v>
      </c>
      <c r="J259" s="246">
        <v>408622.78</v>
      </c>
      <c r="K259" s="246">
        <v>4389.26</v>
      </c>
      <c r="L259" s="246">
        <v>4389.26</v>
      </c>
      <c r="M259" s="246">
        <v>0</v>
      </c>
      <c r="N259" s="246">
        <v>0</v>
      </c>
      <c r="O259" s="246">
        <v>0</v>
      </c>
      <c r="P259" s="246">
        <v>44326.48</v>
      </c>
      <c r="Q259" s="246">
        <v>1440</v>
      </c>
    </row>
    <row r="260" spans="1:18" ht="14.45" customHeight="1" x14ac:dyDescent="0.25">
      <c r="A260" s="169" t="s">
        <v>114</v>
      </c>
      <c r="B260" s="188" t="s">
        <v>152</v>
      </c>
      <c r="C260" s="189" t="s">
        <v>605</v>
      </c>
      <c r="D260" s="190" t="s">
        <v>606</v>
      </c>
      <c r="E260" s="236"/>
      <c r="F260" s="213">
        <v>100000</v>
      </c>
      <c r="G260" s="213">
        <v>0</v>
      </c>
      <c r="H260" s="213">
        <v>0</v>
      </c>
      <c r="I260" s="213">
        <v>0</v>
      </c>
      <c r="J260" s="214">
        <v>100000</v>
      </c>
      <c r="K260" s="213">
        <v>0</v>
      </c>
      <c r="L260" s="213">
        <v>0</v>
      </c>
      <c r="M260" s="213">
        <v>0</v>
      </c>
      <c r="N260" s="214">
        <v>0</v>
      </c>
      <c r="O260" s="214">
        <v>0</v>
      </c>
      <c r="P260" s="213">
        <v>0</v>
      </c>
      <c r="Q260" s="213">
        <v>0</v>
      </c>
    </row>
    <row r="261" spans="1:18" ht="14.45" customHeight="1" x14ac:dyDescent="0.25">
      <c r="A261" s="171" t="s">
        <v>114</v>
      </c>
      <c r="B261" s="172" t="s">
        <v>155</v>
      </c>
      <c r="C261" s="237" t="s">
        <v>605</v>
      </c>
      <c r="D261" s="238" t="s">
        <v>607</v>
      </c>
      <c r="E261" s="256" t="s">
        <v>772</v>
      </c>
      <c r="F261" s="246">
        <v>100000</v>
      </c>
      <c r="G261" s="246">
        <v>0</v>
      </c>
      <c r="H261" s="246">
        <v>0</v>
      </c>
      <c r="I261" s="246">
        <v>0</v>
      </c>
      <c r="J261" s="246">
        <v>100000</v>
      </c>
      <c r="K261" s="246">
        <v>0</v>
      </c>
      <c r="L261" s="246">
        <v>0</v>
      </c>
      <c r="M261" s="246">
        <v>0</v>
      </c>
      <c r="N261" s="246">
        <v>0</v>
      </c>
      <c r="O261" s="246">
        <v>0</v>
      </c>
      <c r="P261" s="246">
        <v>0</v>
      </c>
      <c r="Q261" s="246">
        <v>0</v>
      </c>
    </row>
    <row r="262" spans="1:18" ht="14.45" customHeight="1" x14ac:dyDescent="0.25">
      <c r="A262" s="169" t="s">
        <v>114</v>
      </c>
      <c r="B262" s="188" t="s">
        <v>152</v>
      </c>
      <c r="C262" s="189" t="s">
        <v>608</v>
      </c>
      <c r="D262" s="190" t="s">
        <v>609</v>
      </c>
      <c r="E262" s="236"/>
      <c r="F262" s="213">
        <v>0</v>
      </c>
      <c r="G262" s="213">
        <v>0</v>
      </c>
      <c r="H262" s="213">
        <v>0</v>
      </c>
      <c r="I262" s="213">
        <v>0</v>
      </c>
      <c r="J262" s="214">
        <v>0</v>
      </c>
      <c r="K262" s="213">
        <v>0</v>
      </c>
      <c r="L262" s="213">
        <v>0</v>
      </c>
      <c r="M262" s="213">
        <v>0</v>
      </c>
      <c r="N262" s="214">
        <v>0</v>
      </c>
      <c r="O262" s="214">
        <v>0</v>
      </c>
      <c r="P262" s="213">
        <v>0</v>
      </c>
      <c r="Q262" s="213">
        <v>0</v>
      </c>
    </row>
    <row r="263" spans="1:18" ht="14.45" customHeight="1" x14ac:dyDescent="0.25">
      <c r="A263" s="171" t="s">
        <v>114</v>
      </c>
      <c r="B263" s="172" t="s">
        <v>155</v>
      </c>
      <c r="C263" s="237" t="s">
        <v>608</v>
      </c>
      <c r="D263" s="238" t="s">
        <v>610</v>
      </c>
      <c r="E263" s="256" t="s">
        <v>773</v>
      </c>
      <c r="F263" s="246">
        <v>0</v>
      </c>
      <c r="G263" s="246">
        <v>0</v>
      </c>
      <c r="H263" s="246">
        <v>0</v>
      </c>
      <c r="I263" s="246">
        <v>0</v>
      </c>
      <c r="J263" s="246">
        <v>0</v>
      </c>
      <c r="K263" s="246">
        <v>0</v>
      </c>
      <c r="L263" s="246">
        <v>0</v>
      </c>
      <c r="M263" s="246">
        <v>0</v>
      </c>
      <c r="N263" s="246">
        <v>0</v>
      </c>
      <c r="O263" s="246">
        <v>0</v>
      </c>
      <c r="P263" s="246">
        <v>0</v>
      </c>
      <c r="Q263" s="246">
        <v>0</v>
      </c>
    </row>
    <row r="264" spans="1:18" ht="14.45" customHeight="1" x14ac:dyDescent="0.25">
      <c r="A264" s="141" t="s">
        <v>114</v>
      </c>
      <c r="B264" s="205" t="s">
        <v>124</v>
      </c>
      <c r="C264" s="143" t="s">
        <v>611</v>
      </c>
      <c r="D264" s="185" t="s">
        <v>612</v>
      </c>
      <c r="E264" s="235"/>
      <c r="F264" s="196">
        <v>50000</v>
      </c>
      <c r="G264" s="196">
        <v>7150</v>
      </c>
      <c r="H264" s="196">
        <v>0</v>
      </c>
      <c r="I264" s="196">
        <v>7150</v>
      </c>
      <c r="J264" s="197">
        <v>42850</v>
      </c>
      <c r="K264" s="196">
        <v>0</v>
      </c>
      <c r="L264" s="196">
        <v>0</v>
      </c>
      <c r="M264" s="196">
        <v>0</v>
      </c>
      <c r="N264" s="197">
        <v>0</v>
      </c>
      <c r="O264" s="197">
        <v>0</v>
      </c>
      <c r="P264" s="196">
        <v>7150</v>
      </c>
      <c r="Q264" s="196">
        <v>0</v>
      </c>
    </row>
    <row r="265" spans="1:18" ht="14.45" customHeight="1" x14ac:dyDescent="0.25">
      <c r="A265" s="169" t="s">
        <v>114</v>
      </c>
      <c r="B265" s="170" t="s">
        <v>152</v>
      </c>
      <c r="C265" s="189" t="s">
        <v>613</v>
      </c>
      <c r="D265" s="190" t="s">
        <v>614</v>
      </c>
      <c r="E265" s="236"/>
      <c r="F265" s="213">
        <v>5000</v>
      </c>
      <c r="G265" s="213">
        <v>0</v>
      </c>
      <c r="H265" s="213">
        <v>0</v>
      </c>
      <c r="I265" s="213">
        <v>0</v>
      </c>
      <c r="J265" s="214">
        <v>5000</v>
      </c>
      <c r="K265" s="213">
        <v>0</v>
      </c>
      <c r="L265" s="213">
        <v>0</v>
      </c>
      <c r="M265" s="213">
        <v>0</v>
      </c>
      <c r="N265" s="214">
        <v>0</v>
      </c>
      <c r="O265" s="214">
        <v>0</v>
      </c>
      <c r="P265" s="213">
        <v>0</v>
      </c>
      <c r="Q265" s="213">
        <v>0</v>
      </c>
    </row>
    <row r="266" spans="1:18" ht="14.45" customHeight="1" x14ac:dyDescent="0.25">
      <c r="A266" s="171" t="s">
        <v>114</v>
      </c>
      <c r="B266" s="172" t="s">
        <v>155</v>
      </c>
      <c r="C266" s="237" t="s">
        <v>613</v>
      </c>
      <c r="D266" s="238" t="s">
        <v>615</v>
      </c>
      <c r="E266" s="256" t="s">
        <v>774</v>
      </c>
      <c r="F266" s="246">
        <v>5000</v>
      </c>
      <c r="G266" s="246">
        <v>0</v>
      </c>
      <c r="H266" s="246">
        <v>0</v>
      </c>
      <c r="I266" s="246">
        <v>0</v>
      </c>
      <c r="J266" s="246">
        <v>5000</v>
      </c>
      <c r="K266" s="246">
        <v>0</v>
      </c>
      <c r="L266" s="246">
        <v>0</v>
      </c>
      <c r="M266" s="246">
        <v>0</v>
      </c>
      <c r="N266" s="246">
        <v>0</v>
      </c>
      <c r="O266" s="246">
        <v>0</v>
      </c>
      <c r="P266" s="246">
        <v>0</v>
      </c>
      <c r="Q266" s="246">
        <v>0</v>
      </c>
    </row>
    <row r="267" spans="1:18" ht="14.45" customHeight="1" x14ac:dyDescent="0.25">
      <c r="A267" s="169" t="s">
        <v>114</v>
      </c>
      <c r="B267" s="170" t="s">
        <v>152</v>
      </c>
      <c r="C267" s="189" t="s">
        <v>616</v>
      </c>
      <c r="D267" s="190" t="s">
        <v>617</v>
      </c>
      <c r="E267" s="236"/>
      <c r="F267" s="213">
        <v>45000</v>
      </c>
      <c r="G267" s="213">
        <v>7150</v>
      </c>
      <c r="H267" s="213">
        <v>0</v>
      </c>
      <c r="I267" s="213">
        <v>7150</v>
      </c>
      <c r="J267" s="214">
        <v>37850</v>
      </c>
      <c r="K267" s="213">
        <v>0</v>
      </c>
      <c r="L267" s="213">
        <v>0</v>
      </c>
      <c r="M267" s="213">
        <v>0</v>
      </c>
      <c r="N267" s="214">
        <v>0</v>
      </c>
      <c r="O267" s="214">
        <v>0</v>
      </c>
      <c r="P267" s="213">
        <v>7150</v>
      </c>
      <c r="Q267" s="213">
        <v>0</v>
      </c>
    </row>
    <row r="268" spans="1:18" ht="14.45" customHeight="1" x14ac:dyDescent="0.25">
      <c r="A268" s="171" t="s">
        <v>114</v>
      </c>
      <c r="B268" s="172" t="s">
        <v>155</v>
      </c>
      <c r="C268" s="237" t="s">
        <v>616</v>
      </c>
      <c r="D268" s="238" t="s">
        <v>618</v>
      </c>
      <c r="E268" s="256" t="s">
        <v>775</v>
      </c>
      <c r="F268" s="246">
        <v>45000</v>
      </c>
      <c r="G268" s="246">
        <v>7150</v>
      </c>
      <c r="H268" s="246">
        <v>0</v>
      </c>
      <c r="I268" s="246">
        <v>7150</v>
      </c>
      <c r="J268" s="246">
        <v>37850</v>
      </c>
      <c r="K268" s="246">
        <v>0</v>
      </c>
      <c r="L268" s="246">
        <v>0</v>
      </c>
      <c r="M268" s="246">
        <v>0</v>
      </c>
      <c r="N268" s="246">
        <v>0</v>
      </c>
      <c r="O268" s="246">
        <v>0</v>
      </c>
      <c r="P268" s="246">
        <v>7150</v>
      </c>
      <c r="Q268" s="246">
        <v>0</v>
      </c>
    </row>
    <row r="269" spans="1:18" ht="14.45" customHeight="1" x14ac:dyDescent="0.25">
      <c r="A269" s="169" t="s">
        <v>114</v>
      </c>
      <c r="B269" s="170" t="s">
        <v>152</v>
      </c>
      <c r="C269" s="189" t="s">
        <v>619</v>
      </c>
      <c r="D269" s="190" t="s">
        <v>620</v>
      </c>
      <c r="E269" s="236"/>
      <c r="F269" s="213">
        <v>0</v>
      </c>
      <c r="G269" s="213">
        <v>0</v>
      </c>
      <c r="H269" s="213">
        <v>0</v>
      </c>
      <c r="I269" s="213">
        <v>0</v>
      </c>
      <c r="J269" s="214">
        <v>0</v>
      </c>
      <c r="K269" s="213">
        <v>0</v>
      </c>
      <c r="L269" s="213">
        <v>0</v>
      </c>
      <c r="M269" s="213">
        <v>0</v>
      </c>
      <c r="N269" s="214">
        <v>0</v>
      </c>
      <c r="O269" s="214">
        <v>0</v>
      </c>
      <c r="P269" s="213">
        <v>0</v>
      </c>
      <c r="Q269" s="213">
        <v>0</v>
      </c>
    </row>
    <row r="270" spans="1:18" ht="14.45" customHeight="1" thickBot="1" x14ac:dyDescent="0.3">
      <c r="A270" s="171" t="s">
        <v>114</v>
      </c>
      <c r="B270" s="172" t="s">
        <v>155</v>
      </c>
      <c r="C270" s="237" t="s">
        <v>619</v>
      </c>
      <c r="D270" s="238" t="s">
        <v>621</v>
      </c>
      <c r="E270" s="256">
        <v>191</v>
      </c>
      <c r="F270" s="246">
        <v>0</v>
      </c>
      <c r="G270" s="246">
        <v>0</v>
      </c>
      <c r="H270" s="246">
        <v>0</v>
      </c>
      <c r="I270" s="246">
        <v>0</v>
      </c>
      <c r="J270" s="246">
        <v>0</v>
      </c>
      <c r="K270" s="246">
        <v>0</v>
      </c>
      <c r="L270" s="246">
        <v>0</v>
      </c>
      <c r="M270" s="246">
        <v>0</v>
      </c>
      <c r="N270" s="246">
        <v>0</v>
      </c>
      <c r="O270" s="246">
        <v>0</v>
      </c>
      <c r="P270" s="246">
        <v>0</v>
      </c>
      <c r="Q270" s="246">
        <v>0</v>
      </c>
    </row>
    <row r="271" spans="1:18" ht="14.45" customHeight="1" thickBot="1" x14ac:dyDescent="0.3">
      <c r="A271" s="118"/>
      <c r="B271" s="118"/>
      <c r="C271" s="146" t="s">
        <v>139</v>
      </c>
      <c r="D271" s="120"/>
      <c r="E271" s="257"/>
      <c r="F271" s="121">
        <v>88564094.769999996</v>
      </c>
      <c r="G271" s="121">
        <v>59886270.390000008</v>
      </c>
      <c r="H271" s="121">
        <v>8265783.5700000012</v>
      </c>
      <c r="I271" s="121">
        <v>68152053.960000008</v>
      </c>
      <c r="J271" s="122">
        <v>20412040.809999995</v>
      </c>
      <c r="K271" s="121">
        <v>23702373.52</v>
      </c>
      <c r="L271" s="121">
        <v>7994991.4199999999</v>
      </c>
      <c r="M271" s="121">
        <v>15707382.1</v>
      </c>
      <c r="N271" s="122">
        <v>-13934355.120000001</v>
      </c>
      <c r="O271" s="122">
        <v>1773026.9799999986</v>
      </c>
      <c r="P271" s="122">
        <v>67881261.810000002</v>
      </c>
      <c r="Q271" s="121">
        <v>10038810.550000001</v>
      </c>
      <c r="R271" s="123"/>
    </row>
    <row r="272" spans="1:18" ht="14.45" customHeight="1" x14ac:dyDescent="0.25">
      <c r="M272" s="149"/>
    </row>
    <row r="273" spans="5:17" ht="14.45" customHeight="1" x14ac:dyDescent="0.25"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</row>
    <row r="274" spans="5:17" ht="14.45" customHeight="1" x14ac:dyDescent="0.25">
      <c r="E274" s="75"/>
      <c r="F274" s="75"/>
      <c r="G274" s="75"/>
      <c r="J274" s="75"/>
      <c r="N274" s="75"/>
      <c r="O274" s="75"/>
    </row>
    <row r="275" spans="5:17" ht="14.45" customHeight="1" x14ac:dyDescent="0.25">
      <c r="K275" s="155"/>
    </row>
    <row r="276" spans="5:17" ht="14.45" customHeight="1" x14ac:dyDescent="0.25"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</row>
    <row r="277" spans="5:17" ht="14.45" customHeight="1" x14ac:dyDescent="0.25">
      <c r="K277" s="155"/>
      <c r="L277" s="155"/>
      <c r="M277" s="155"/>
      <c r="P277" s="149"/>
    </row>
    <row r="278" spans="5:17" ht="17.45" customHeight="1" x14ac:dyDescent="0.25"/>
    <row r="279" spans="5:17" ht="14.45" customHeight="1" x14ac:dyDescent="0.25"/>
    <row r="280" spans="5:17" ht="14.45" customHeight="1" x14ac:dyDescent="0.25"/>
    <row r="281" spans="5:17" ht="14.45" customHeight="1" x14ac:dyDescent="0.25"/>
    <row r="282" spans="5:17" ht="14.45" customHeight="1" x14ac:dyDescent="0.25"/>
    <row r="283" spans="5:17" ht="14.45" customHeight="1" x14ac:dyDescent="0.25"/>
    <row r="284" spans="5:17" ht="14.45" customHeight="1" x14ac:dyDescent="0.25"/>
    <row r="285" spans="5:17" ht="14.45" customHeight="1" x14ac:dyDescent="0.25"/>
    <row r="286" spans="5:17" ht="14.45" customHeight="1" x14ac:dyDescent="0.25"/>
    <row r="287" spans="5:17" ht="14.45" customHeight="1" x14ac:dyDescent="0.25"/>
    <row r="288" spans="5:17" ht="14.45" customHeight="1" x14ac:dyDescent="0.25"/>
    <row r="289" ht="14.45" customHeight="1" x14ac:dyDescent="0.25"/>
    <row r="290" ht="14.45" customHeight="1" x14ac:dyDescent="0.25"/>
    <row r="291" ht="14.45" customHeight="1" x14ac:dyDescent="0.25"/>
    <row r="292" ht="14.45" customHeight="1" x14ac:dyDescent="0.25"/>
    <row r="293" ht="14.45" customHeight="1" x14ac:dyDescent="0.25"/>
    <row r="294" ht="14.45" customHeight="1" x14ac:dyDescent="0.25"/>
    <row r="295" ht="14.45" customHeight="1" x14ac:dyDescent="0.25"/>
    <row r="296" ht="14.45" customHeight="1" x14ac:dyDescent="0.25"/>
    <row r="297" ht="14.45" customHeight="1" x14ac:dyDescent="0.25"/>
    <row r="298" ht="14.45" customHeight="1" x14ac:dyDescent="0.25"/>
    <row r="299" ht="14.45" customHeight="1" x14ac:dyDescent="0.25"/>
    <row r="300" ht="14.45" customHeight="1" x14ac:dyDescent="0.25"/>
    <row r="301" ht="14.45" customHeight="1" x14ac:dyDescent="0.25"/>
    <row r="302" ht="14.45" customHeight="1" x14ac:dyDescent="0.25"/>
    <row r="303" ht="14.45" customHeight="1" x14ac:dyDescent="0.25"/>
    <row r="304" ht="14.45" customHeight="1" x14ac:dyDescent="0.25"/>
    <row r="305" spans="1:18" ht="14.45" customHeight="1" x14ac:dyDescent="0.25"/>
    <row r="306" spans="1:18" s="123" customFormat="1" x14ac:dyDescent="0.25">
      <c r="A306" s="75"/>
      <c r="B306" s="75"/>
      <c r="C306" s="75"/>
      <c r="D306" s="75"/>
      <c r="E306" s="272"/>
      <c r="F306" s="147"/>
      <c r="G306" s="148"/>
      <c r="H306" s="75"/>
      <c r="I306" s="75"/>
      <c r="J306" s="150"/>
      <c r="K306" s="75"/>
      <c r="L306" s="75"/>
      <c r="M306" s="75"/>
      <c r="N306" s="150"/>
      <c r="O306" s="150"/>
      <c r="P306" s="75"/>
      <c r="Q306" s="75"/>
      <c r="R306" s="75"/>
    </row>
    <row r="307" spans="1:18" ht="14.45" customHeight="1" x14ac:dyDescent="0.25"/>
    <row r="308" spans="1:18" ht="14.45" customHeight="1" x14ac:dyDescent="0.25"/>
    <row r="309" spans="1:18" ht="14.45" customHeight="1" x14ac:dyDescent="0.25"/>
    <row r="310" spans="1:18" ht="14.45" customHeight="1" x14ac:dyDescent="0.25"/>
    <row r="311" spans="1:18" ht="14.45" customHeight="1" x14ac:dyDescent="0.25"/>
    <row r="312" spans="1:18" ht="14.45" customHeight="1" x14ac:dyDescent="0.25"/>
    <row r="313" spans="1:18" ht="14.45" customHeight="1" x14ac:dyDescent="0.25"/>
    <row r="314" spans="1:18" ht="14.45" customHeight="1" x14ac:dyDescent="0.25"/>
  </sheetData>
  <mergeCells count="26">
    <mergeCell ref="P1:Q2"/>
    <mergeCell ref="A2:C2"/>
    <mergeCell ref="G2:J2"/>
    <mergeCell ref="K2:K3"/>
    <mergeCell ref="L2:L3"/>
    <mergeCell ref="A1:C1"/>
    <mergeCell ref="D1:E2"/>
    <mergeCell ref="F1:F3"/>
    <mergeCell ref="G1:J1"/>
    <mergeCell ref="K1:O1"/>
    <mergeCell ref="M2:M3"/>
    <mergeCell ref="N2:N3"/>
    <mergeCell ref="O2:O3"/>
    <mergeCell ref="P57:Q58"/>
    <mergeCell ref="A58:C58"/>
    <mergeCell ref="G58:J58"/>
    <mergeCell ref="K58:K59"/>
    <mergeCell ref="L58:L59"/>
    <mergeCell ref="M58:M59"/>
    <mergeCell ref="N58:N59"/>
    <mergeCell ref="O58:O59"/>
    <mergeCell ref="A57:C57"/>
    <mergeCell ref="D57:E58"/>
    <mergeCell ref="F57:F59"/>
    <mergeCell ref="G57:J57"/>
    <mergeCell ref="K57:O57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92"/>
  <sheetViews>
    <sheetView topLeftCell="B1" zoomScaleNormal="100" workbookViewId="0">
      <pane ySplit="5" topLeftCell="A247" activePane="bottomLeft" state="frozen"/>
      <selection sqref="A1:D1"/>
      <selection pane="bottomLeft" sqref="A1:D1"/>
    </sheetView>
  </sheetViews>
  <sheetFormatPr defaultRowHeight="15" x14ac:dyDescent="0.25"/>
  <cols>
    <col min="1" max="1" width="8.28515625" style="704" customWidth="1"/>
    <col min="2" max="2" width="7" style="704" bestFit="1" customWidth="1"/>
    <col min="3" max="3" width="60.7109375" style="830" customWidth="1"/>
    <col min="4" max="4" width="18.42578125" style="704" customWidth="1"/>
    <col min="5" max="5" width="17.85546875" style="831" customWidth="1"/>
    <col min="6" max="6" width="17.7109375" style="831" customWidth="1"/>
    <col min="7" max="7" width="14.28515625" style="701" customWidth="1"/>
    <col min="8" max="8" width="16.42578125" style="704" customWidth="1"/>
    <col min="9" max="9" width="19.5703125" style="832" customWidth="1"/>
    <col min="10" max="10" width="14.7109375" style="178" customWidth="1"/>
    <col min="11" max="12" width="12.5703125" style="704" bestFit="1" customWidth="1"/>
    <col min="13" max="246" width="8.85546875" style="704"/>
    <col min="247" max="247" width="9.7109375" style="704" customWidth="1"/>
    <col min="248" max="248" width="7" style="704" bestFit="1" customWidth="1"/>
    <col min="249" max="249" width="79" style="704" customWidth="1"/>
    <col min="250" max="250" width="18.42578125" style="704" customWidth="1"/>
    <col min="251" max="252" width="0" style="704" hidden="1" customWidth="1"/>
    <col min="253" max="253" width="11.140625" style="704" customWidth="1"/>
    <col min="254" max="259" width="0" style="704" hidden="1" customWidth="1"/>
    <col min="260" max="260" width="17.85546875" style="704" bestFit="1" customWidth="1"/>
    <col min="261" max="261" width="12.5703125" style="704" bestFit="1" customWidth="1"/>
    <col min="262" max="502" width="8.85546875" style="704"/>
    <col min="503" max="503" width="9.7109375" style="704" customWidth="1"/>
    <col min="504" max="504" width="7" style="704" bestFit="1" customWidth="1"/>
    <col min="505" max="505" width="79" style="704" customWidth="1"/>
    <col min="506" max="506" width="18.42578125" style="704" customWidth="1"/>
    <col min="507" max="508" width="0" style="704" hidden="1" customWidth="1"/>
    <col min="509" max="509" width="11.140625" style="704" customWidth="1"/>
    <col min="510" max="515" width="0" style="704" hidden="1" customWidth="1"/>
    <col min="516" max="516" width="17.85546875" style="704" bestFit="1" customWidth="1"/>
    <col min="517" max="517" width="12.5703125" style="704" bestFit="1" customWidth="1"/>
    <col min="518" max="758" width="8.85546875" style="704"/>
    <col min="759" max="759" width="9.7109375" style="704" customWidth="1"/>
    <col min="760" max="760" width="7" style="704" bestFit="1" customWidth="1"/>
    <col min="761" max="761" width="79" style="704" customWidth="1"/>
    <col min="762" max="762" width="18.42578125" style="704" customWidth="1"/>
    <col min="763" max="764" width="0" style="704" hidden="1" customWidth="1"/>
    <col min="765" max="765" width="11.140625" style="704" customWidth="1"/>
    <col min="766" max="771" width="0" style="704" hidden="1" customWidth="1"/>
    <col min="772" max="772" width="17.85546875" style="704" bestFit="1" customWidth="1"/>
    <col min="773" max="773" width="12.5703125" style="704" bestFit="1" customWidth="1"/>
    <col min="774" max="1014" width="8.85546875" style="704"/>
    <col min="1015" max="1015" width="9.7109375" style="704" customWidth="1"/>
    <col min="1016" max="1016" width="7" style="704" bestFit="1" customWidth="1"/>
    <col min="1017" max="1017" width="79" style="704" customWidth="1"/>
    <col min="1018" max="1018" width="18.42578125" style="704" customWidth="1"/>
    <col min="1019" max="1020" width="0" style="704" hidden="1" customWidth="1"/>
    <col min="1021" max="1021" width="11.140625" style="704" customWidth="1"/>
    <col min="1022" max="1027" width="0" style="704" hidden="1" customWidth="1"/>
    <col min="1028" max="1028" width="17.85546875" style="704" bestFit="1" customWidth="1"/>
    <col min="1029" max="1029" width="12.5703125" style="704" bestFit="1" customWidth="1"/>
    <col min="1030" max="1270" width="8.85546875" style="704"/>
    <col min="1271" max="1271" width="9.7109375" style="704" customWidth="1"/>
    <col min="1272" max="1272" width="7" style="704" bestFit="1" customWidth="1"/>
    <col min="1273" max="1273" width="79" style="704" customWidth="1"/>
    <col min="1274" max="1274" width="18.42578125" style="704" customWidth="1"/>
    <col min="1275" max="1276" width="0" style="704" hidden="1" customWidth="1"/>
    <col min="1277" max="1277" width="11.140625" style="704" customWidth="1"/>
    <col min="1278" max="1283" width="0" style="704" hidden="1" customWidth="1"/>
    <col min="1284" max="1284" width="17.85546875" style="704" bestFit="1" customWidth="1"/>
    <col min="1285" max="1285" width="12.5703125" style="704" bestFit="1" customWidth="1"/>
    <col min="1286" max="1526" width="8.85546875" style="704"/>
    <col min="1527" max="1527" width="9.7109375" style="704" customWidth="1"/>
    <col min="1528" max="1528" width="7" style="704" bestFit="1" customWidth="1"/>
    <col min="1529" max="1529" width="79" style="704" customWidth="1"/>
    <col min="1530" max="1530" width="18.42578125" style="704" customWidth="1"/>
    <col min="1531" max="1532" width="0" style="704" hidden="1" customWidth="1"/>
    <col min="1533" max="1533" width="11.140625" style="704" customWidth="1"/>
    <col min="1534" max="1539" width="0" style="704" hidden="1" customWidth="1"/>
    <col min="1540" max="1540" width="17.85546875" style="704" bestFit="1" customWidth="1"/>
    <col min="1541" max="1541" width="12.5703125" style="704" bestFit="1" customWidth="1"/>
    <col min="1542" max="1782" width="8.85546875" style="704"/>
    <col min="1783" max="1783" width="9.7109375" style="704" customWidth="1"/>
    <col min="1784" max="1784" width="7" style="704" bestFit="1" customWidth="1"/>
    <col min="1785" max="1785" width="79" style="704" customWidth="1"/>
    <col min="1786" max="1786" width="18.42578125" style="704" customWidth="1"/>
    <col min="1787" max="1788" width="0" style="704" hidden="1" customWidth="1"/>
    <col min="1789" max="1789" width="11.140625" style="704" customWidth="1"/>
    <col min="1790" max="1795" width="0" style="704" hidden="1" customWidth="1"/>
    <col min="1796" max="1796" width="17.85546875" style="704" bestFit="1" customWidth="1"/>
    <col min="1797" max="1797" width="12.5703125" style="704" bestFit="1" customWidth="1"/>
    <col min="1798" max="2038" width="8.85546875" style="704"/>
    <col min="2039" max="2039" width="9.7109375" style="704" customWidth="1"/>
    <col min="2040" max="2040" width="7" style="704" bestFit="1" customWidth="1"/>
    <col min="2041" max="2041" width="79" style="704" customWidth="1"/>
    <col min="2042" max="2042" width="18.42578125" style="704" customWidth="1"/>
    <col min="2043" max="2044" width="0" style="704" hidden="1" customWidth="1"/>
    <col min="2045" max="2045" width="11.140625" style="704" customWidth="1"/>
    <col min="2046" max="2051" width="0" style="704" hidden="1" customWidth="1"/>
    <col min="2052" max="2052" width="17.85546875" style="704" bestFit="1" customWidth="1"/>
    <col min="2053" max="2053" width="12.5703125" style="704" bestFit="1" customWidth="1"/>
    <col min="2054" max="2294" width="8.85546875" style="704"/>
    <col min="2295" max="2295" width="9.7109375" style="704" customWidth="1"/>
    <col min="2296" max="2296" width="7" style="704" bestFit="1" customWidth="1"/>
    <col min="2297" max="2297" width="79" style="704" customWidth="1"/>
    <col min="2298" max="2298" width="18.42578125" style="704" customWidth="1"/>
    <col min="2299" max="2300" width="0" style="704" hidden="1" customWidth="1"/>
    <col min="2301" max="2301" width="11.140625" style="704" customWidth="1"/>
    <col min="2302" max="2307" width="0" style="704" hidden="1" customWidth="1"/>
    <col min="2308" max="2308" width="17.85546875" style="704" bestFit="1" customWidth="1"/>
    <col min="2309" max="2309" width="12.5703125" style="704" bestFit="1" customWidth="1"/>
    <col min="2310" max="2550" width="8.85546875" style="704"/>
    <col min="2551" max="2551" width="9.7109375" style="704" customWidth="1"/>
    <col min="2552" max="2552" width="7" style="704" bestFit="1" customWidth="1"/>
    <col min="2553" max="2553" width="79" style="704" customWidth="1"/>
    <col min="2554" max="2554" width="18.42578125" style="704" customWidth="1"/>
    <col min="2555" max="2556" width="0" style="704" hidden="1" customWidth="1"/>
    <col min="2557" max="2557" width="11.140625" style="704" customWidth="1"/>
    <col min="2558" max="2563" width="0" style="704" hidden="1" customWidth="1"/>
    <col min="2564" max="2564" width="17.85546875" style="704" bestFit="1" customWidth="1"/>
    <col min="2565" max="2565" width="12.5703125" style="704" bestFit="1" customWidth="1"/>
    <col min="2566" max="2806" width="8.85546875" style="704"/>
    <col min="2807" max="2807" width="9.7109375" style="704" customWidth="1"/>
    <col min="2808" max="2808" width="7" style="704" bestFit="1" customWidth="1"/>
    <col min="2809" max="2809" width="79" style="704" customWidth="1"/>
    <col min="2810" max="2810" width="18.42578125" style="704" customWidth="1"/>
    <col min="2811" max="2812" width="0" style="704" hidden="1" customWidth="1"/>
    <col min="2813" max="2813" width="11.140625" style="704" customWidth="1"/>
    <col min="2814" max="2819" width="0" style="704" hidden="1" customWidth="1"/>
    <col min="2820" max="2820" width="17.85546875" style="704" bestFit="1" customWidth="1"/>
    <col min="2821" max="2821" width="12.5703125" style="704" bestFit="1" customWidth="1"/>
    <col min="2822" max="3062" width="8.85546875" style="704"/>
    <col min="3063" max="3063" width="9.7109375" style="704" customWidth="1"/>
    <col min="3064" max="3064" width="7" style="704" bestFit="1" customWidth="1"/>
    <col min="3065" max="3065" width="79" style="704" customWidth="1"/>
    <col min="3066" max="3066" width="18.42578125" style="704" customWidth="1"/>
    <col min="3067" max="3068" width="0" style="704" hidden="1" customWidth="1"/>
    <col min="3069" max="3069" width="11.140625" style="704" customWidth="1"/>
    <col min="3070" max="3075" width="0" style="704" hidden="1" customWidth="1"/>
    <col min="3076" max="3076" width="17.85546875" style="704" bestFit="1" customWidth="1"/>
    <col min="3077" max="3077" width="12.5703125" style="704" bestFit="1" customWidth="1"/>
    <col min="3078" max="3318" width="8.85546875" style="704"/>
    <col min="3319" max="3319" width="9.7109375" style="704" customWidth="1"/>
    <col min="3320" max="3320" width="7" style="704" bestFit="1" customWidth="1"/>
    <col min="3321" max="3321" width="79" style="704" customWidth="1"/>
    <col min="3322" max="3322" width="18.42578125" style="704" customWidth="1"/>
    <col min="3323" max="3324" width="0" style="704" hidden="1" customWidth="1"/>
    <col min="3325" max="3325" width="11.140625" style="704" customWidth="1"/>
    <col min="3326" max="3331" width="0" style="704" hidden="1" customWidth="1"/>
    <col min="3332" max="3332" width="17.85546875" style="704" bestFit="1" customWidth="1"/>
    <col min="3333" max="3333" width="12.5703125" style="704" bestFit="1" customWidth="1"/>
    <col min="3334" max="3574" width="8.85546875" style="704"/>
    <col min="3575" max="3575" width="9.7109375" style="704" customWidth="1"/>
    <col min="3576" max="3576" width="7" style="704" bestFit="1" customWidth="1"/>
    <col min="3577" max="3577" width="79" style="704" customWidth="1"/>
    <col min="3578" max="3578" width="18.42578125" style="704" customWidth="1"/>
    <col min="3579" max="3580" width="0" style="704" hidden="1" customWidth="1"/>
    <col min="3581" max="3581" width="11.140625" style="704" customWidth="1"/>
    <col min="3582" max="3587" width="0" style="704" hidden="1" customWidth="1"/>
    <col min="3588" max="3588" width="17.85546875" style="704" bestFit="1" customWidth="1"/>
    <col min="3589" max="3589" width="12.5703125" style="704" bestFit="1" customWidth="1"/>
    <col min="3590" max="3830" width="8.85546875" style="704"/>
    <col min="3831" max="3831" width="9.7109375" style="704" customWidth="1"/>
    <col min="3832" max="3832" width="7" style="704" bestFit="1" customWidth="1"/>
    <col min="3833" max="3833" width="79" style="704" customWidth="1"/>
    <col min="3834" max="3834" width="18.42578125" style="704" customWidth="1"/>
    <col min="3835" max="3836" width="0" style="704" hidden="1" customWidth="1"/>
    <col min="3837" max="3837" width="11.140625" style="704" customWidth="1"/>
    <col min="3838" max="3843" width="0" style="704" hidden="1" customWidth="1"/>
    <col min="3844" max="3844" width="17.85546875" style="704" bestFit="1" customWidth="1"/>
    <col min="3845" max="3845" width="12.5703125" style="704" bestFit="1" customWidth="1"/>
    <col min="3846" max="4086" width="8.85546875" style="704"/>
    <col min="4087" max="4087" width="9.7109375" style="704" customWidth="1"/>
    <col min="4088" max="4088" width="7" style="704" bestFit="1" customWidth="1"/>
    <col min="4089" max="4089" width="79" style="704" customWidth="1"/>
    <col min="4090" max="4090" width="18.42578125" style="704" customWidth="1"/>
    <col min="4091" max="4092" width="0" style="704" hidden="1" customWidth="1"/>
    <col min="4093" max="4093" width="11.140625" style="704" customWidth="1"/>
    <col min="4094" max="4099" width="0" style="704" hidden="1" customWidth="1"/>
    <col min="4100" max="4100" width="17.85546875" style="704" bestFit="1" customWidth="1"/>
    <col min="4101" max="4101" width="12.5703125" style="704" bestFit="1" customWidth="1"/>
    <col min="4102" max="4342" width="8.85546875" style="704"/>
    <col min="4343" max="4343" width="9.7109375" style="704" customWidth="1"/>
    <col min="4344" max="4344" width="7" style="704" bestFit="1" customWidth="1"/>
    <col min="4345" max="4345" width="79" style="704" customWidth="1"/>
    <col min="4346" max="4346" width="18.42578125" style="704" customWidth="1"/>
    <col min="4347" max="4348" width="0" style="704" hidden="1" customWidth="1"/>
    <col min="4349" max="4349" width="11.140625" style="704" customWidth="1"/>
    <col min="4350" max="4355" width="0" style="704" hidden="1" customWidth="1"/>
    <col min="4356" max="4356" width="17.85546875" style="704" bestFit="1" customWidth="1"/>
    <col min="4357" max="4357" width="12.5703125" style="704" bestFit="1" customWidth="1"/>
    <col min="4358" max="4598" width="8.85546875" style="704"/>
    <col min="4599" max="4599" width="9.7109375" style="704" customWidth="1"/>
    <col min="4600" max="4600" width="7" style="704" bestFit="1" customWidth="1"/>
    <col min="4601" max="4601" width="79" style="704" customWidth="1"/>
    <col min="4602" max="4602" width="18.42578125" style="704" customWidth="1"/>
    <col min="4603" max="4604" width="0" style="704" hidden="1" customWidth="1"/>
    <col min="4605" max="4605" width="11.140625" style="704" customWidth="1"/>
    <col min="4606" max="4611" width="0" style="704" hidden="1" customWidth="1"/>
    <col min="4612" max="4612" width="17.85546875" style="704" bestFit="1" customWidth="1"/>
    <col min="4613" max="4613" width="12.5703125" style="704" bestFit="1" customWidth="1"/>
    <col min="4614" max="4854" width="8.85546875" style="704"/>
    <col min="4855" max="4855" width="9.7109375" style="704" customWidth="1"/>
    <col min="4856" max="4856" width="7" style="704" bestFit="1" customWidth="1"/>
    <col min="4857" max="4857" width="79" style="704" customWidth="1"/>
    <col min="4858" max="4858" width="18.42578125" style="704" customWidth="1"/>
    <col min="4859" max="4860" width="0" style="704" hidden="1" customWidth="1"/>
    <col min="4861" max="4861" width="11.140625" style="704" customWidth="1"/>
    <col min="4862" max="4867" width="0" style="704" hidden="1" customWidth="1"/>
    <col min="4868" max="4868" width="17.85546875" style="704" bestFit="1" customWidth="1"/>
    <col min="4869" max="4869" width="12.5703125" style="704" bestFit="1" customWidth="1"/>
    <col min="4870" max="5110" width="8.85546875" style="704"/>
    <col min="5111" max="5111" width="9.7109375" style="704" customWidth="1"/>
    <col min="5112" max="5112" width="7" style="704" bestFit="1" customWidth="1"/>
    <col min="5113" max="5113" width="79" style="704" customWidth="1"/>
    <col min="5114" max="5114" width="18.42578125" style="704" customWidth="1"/>
    <col min="5115" max="5116" width="0" style="704" hidden="1" customWidth="1"/>
    <col min="5117" max="5117" width="11.140625" style="704" customWidth="1"/>
    <col min="5118" max="5123" width="0" style="704" hidden="1" customWidth="1"/>
    <col min="5124" max="5124" width="17.85546875" style="704" bestFit="1" customWidth="1"/>
    <col min="5125" max="5125" width="12.5703125" style="704" bestFit="1" customWidth="1"/>
    <col min="5126" max="5366" width="8.85546875" style="704"/>
    <col min="5367" max="5367" width="9.7109375" style="704" customWidth="1"/>
    <col min="5368" max="5368" width="7" style="704" bestFit="1" customWidth="1"/>
    <col min="5369" max="5369" width="79" style="704" customWidth="1"/>
    <col min="5370" max="5370" width="18.42578125" style="704" customWidth="1"/>
    <col min="5371" max="5372" width="0" style="704" hidden="1" customWidth="1"/>
    <col min="5373" max="5373" width="11.140625" style="704" customWidth="1"/>
    <col min="5374" max="5379" width="0" style="704" hidden="1" customWidth="1"/>
    <col min="5380" max="5380" width="17.85546875" style="704" bestFit="1" customWidth="1"/>
    <col min="5381" max="5381" width="12.5703125" style="704" bestFit="1" customWidth="1"/>
    <col min="5382" max="5622" width="8.85546875" style="704"/>
    <col min="5623" max="5623" width="9.7109375" style="704" customWidth="1"/>
    <col min="5624" max="5624" width="7" style="704" bestFit="1" customWidth="1"/>
    <col min="5625" max="5625" width="79" style="704" customWidth="1"/>
    <col min="5626" max="5626" width="18.42578125" style="704" customWidth="1"/>
    <col min="5627" max="5628" width="0" style="704" hidden="1" customWidth="1"/>
    <col min="5629" max="5629" width="11.140625" style="704" customWidth="1"/>
    <col min="5630" max="5635" width="0" style="704" hidden="1" customWidth="1"/>
    <col min="5636" max="5636" width="17.85546875" style="704" bestFit="1" customWidth="1"/>
    <col min="5637" max="5637" width="12.5703125" style="704" bestFit="1" customWidth="1"/>
    <col min="5638" max="5878" width="8.85546875" style="704"/>
    <col min="5879" max="5879" width="9.7109375" style="704" customWidth="1"/>
    <col min="5880" max="5880" width="7" style="704" bestFit="1" customWidth="1"/>
    <col min="5881" max="5881" width="79" style="704" customWidth="1"/>
    <col min="5882" max="5882" width="18.42578125" style="704" customWidth="1"/>
    <col min="5883" max="5884" width="0" style="704" hidden="1" customWidth="1"/>
    <col min="5885" max="5885" width="11.140625" style="704" customWidth="1"/>
    <col min="5886" max="5891" width="0" style="704" hidden="1" customWidth="1"/>
    <col min="5892" max="5892" width="17.85546875" style="704" bestFit="1" customWidth="1"/>
    <col min="5893" max="5893" width="12.5703125" style="704" bestFit="1" customWidth="1"/>
    <col min="5894" max="6134" width="8.85546875" style="704"/>
    <col min="6135" max="6135" width="9.7109375" style="704" customWidth="1"/>
    <col min="6136" max="6136" width="7" style="704" bestFit="1" customWidth="1"/>
    <col min="6137" max="6137" width="79" style="704" customWidth="1"/>
    <col min="6138" max="6138" width="18.42578125" style="704" customWidth="1"/>
    <col min="6139" max="6140" width="0" style="704" hidden="1" customWidth="1"/>
    <col min="6141" max="6141" width="11.140625" style="704" customWidth="1"/>
    <col min="6142" max="6147" width="0" style="704" hidden="1" customWidth="1"/>
    <col min="6148" max="6148" width="17.85546875" style="704" bestFit="1" customWidth="1"/>
    <col min="6149" max="6149" width="12.5703125" style="704" bestFit="1" customWidth="1"/>
    <col min="6150" max="6390" width="8.85546875" style="704"/>
    <col min="6391" max="6391" width="9.7109375" style="704" customWidth="1"/>
    <col min="6392" max="6392" width="7" style="704" bestFit="1" customWidth="1"/>
    <col min="6393" max="6393" width="79" style="704" customWidth="1"/>
    <col min="6394" max="6394" width="18.42578125" style="704" customWidth="1"/>
    <col min="6395" max="6396" width="0" style="704" hidden="1" customWidth="1"/>
    <col min="6397" max="6397" width="11.140625" style="704" customWidth="1"/>
    <col min="6398" max="6403" width="0" style="704" hidden="1" customWidth="1"/>
    <col min="6404" max="6404" width="17.85546875" style="704" bestFit="1" customWidth="1"/>
    <col min="6405" max="6405" width="12.5703125" style="704" bestFit="1" customWidth="1"/>
    <col min="6406" max="6646" width="8.85546875" style="704"/>
    <col min="6647" max="6647" width="9.7109375" style="704" customWidth="1"/>
    <col min="6648" max="6648" width="7" style="704" bestFit="1" customWidth="1"/>
    <col min="6649" max="6649" width="79" style="704" customWidth="1"/>
    <col min="6650" max="6650" width="18.42578125" style="704" customWidth="1"/>
    <col min="6651" max="6652" width="0" style="704" hidden="1" customWidth="1"/>
    <col min="6653" max="6653" width="11.140625" style="704" customWidth="1"/>
    <col min="6654" max="6659" width="0" style="704" hidden="1" customWidth="1"/>
    <col min="6660" max="6660" width="17.85546875" style="704" bestFit="1" customWidth="1"/>
    <col min="6661" max="6661" width="12.5703125" style="704" bestFit="1" customWidth="1"/>
    <col min="6662" max="6902" width="8.85546875" style="704"/>
    <col min="6903" max="6903" width="9.7109375" style="704" customWidth="1"/>
    <col min="6904" max="6904" width="7" style="704" bestFit="1" customWidth="1"/>
    <col min="6905" max="6905" width="79" style="704" customWidth="1"/>
    <col min="6906" max="6906" width="18.42578125" style="704" customWidth="1"/>
    <col min="6907" max="6908" width="0" style="704" hidden="1" customWidth="1"/>
    <col min="6909" max="6909" width="11.140625" style="704" customWidth="1"/>
    <col min="6910" max="6915" width="0" style="704" hidden="1" customWidth="1"/>
    <col min="6916" max="6916" width="17.85546875" style="704" bestFit="1" customWidth="1"/>
    <col min="6917" max="6917" width="12.5703125" style="704" bestFit="1" customWidth="1"/>
    <col min="6918" max="7158" width="8.85546875" style="704"/>
    <col min="7159" max="7159" width="9.7109375" style="704" customWidth="1"/>
    <col min="7160" max="7160" width="7" style="704" bestFit="1" customWidth="1"/>
    <col min="7161" max="7161" width="79" style="704" customWidth="1"/>
    <col min="7162" max="7162" width="18.42578125" style="704" customWidth="1"/>
    <col min="7163" max="7164" width="0" style="704" hidden="1" customWidth="1"/>
    <col min="7165" max="7165" width="11.140625" style="704" customWidth="1"/>
    <col min="7166" max="7171" width="0" style="704" hidden="1" customWidth="1"/>
    <col min="7172" max="7172" width="17.85546875" style="704" bestFit="1" customWidth="1"/>
    <col min="7173" max="7173" width="12.5703125" style="704" bestFit="1" customWidth="1"/>
    <col min="7174" max="7414" width="8.85546875" style="704"/>
    <col min="7415" max="7415" width="9.7109375" style="704" customWidth="1"/>
    <col min="7416" max="7416" width="7" style="704" bestFit="1" customWidth="1"/>
    <col min="7417" max="7417" width="79" style="704" customWidth="1"/>
    <col min="7418" max="7418" width="18.42578125" style="704" customWidth="1"/>
    <col min="7419" max="7420" width="0" style="704" hidden="1" customWidth="1"/>
    <col min="7421" max="7421" width="11.140625" style="704" customWidth="1"/>
    <col min="7422" max="7427" width="0" style="704" hidden="1" customWidth="1"/>
    <col min="7428" max="7428" width="17.85546875" style="704" bestFit="1" customWidth="1"/>
    <col min="7429" max="7429" width="12.5703125" style="704" bestFit="1" customWidth="1"/>
    <col min="7430" max="7670" width="8.85546875" style="704"/>
    <col min="7671" max="7671" width="9.7109375" style="704" customWidth="1"/>
    <col min="7672" max="7672" width="7" style="704" bestFit="1" customWidth="1"/>
    <col min="7673" max="7673" width="79" style="704" customWidth="1"/>
    <col min="7674" max="7674" width="18.42578125" style="704" customWidth="1"/>
    <col min="7675" max="7676" width="0" style="704" hidden="1" customWidth="1"/>
    <col min="7677" max="7677" width="11.140625" style="704" customWidth="1"/>
    <col min="7678" max="7683" width="0" style="704" hidden="1" customWidth="1"/>
    <col min="7684" max="7684" width="17.85546875" style="704" bestFit="1" customWidth="1"/>
    <col min="7685" max="7685" width="12.5703125" style="704" bestFit="1" customWidth="1"/>
    <col min="7686" max="7926" width="8.85546875" style="704"/>
    <col min="7927" max="7927" width="9.7109375" style="704" customWidth="1"/>
    <col min="7928" max="7928" width="7" style="704" bestFit="1" customWidth="1"/>
    <col min="7929" max="7929" width="79" style="704" customWidth="1"/>
    <col min="7930" max="7930" width="18.42578125" style="704" customWidth="1"/>
    <col min="7931" max="7932" width="0" style="704" hidden="1" customWidth="1"/>
    <col min="7933" max="7933" width="11.140625" style="704" customWidth="1"/>
    <col min="7934" max="7939" width="0" style="704" hidden="1" customWidth="1"/>
    <col min="7940" max="7940" width="17.85546875" style="704" bestFit="1" customWidth="1"/>
    <col min="7941" max="7941" width="12.5703125" style="704" bestFit="1" customWidth="1"/>
    <col min="7942" max="8182" width="8.85546875" style="704"/>
    <col min="8183" max="8183" width="9.7109375" style="704" customWidth="1"/>
    <col min="8184" max="8184" width="7" style="704" bestFit="1" customWidth="1"/>
    <col min="8185" max="8185" width="79" style="704" customWidth="1"/>
    <col min="8186" max="8186" width="18.42578125" style="704" customWidth="1"/>
    <col min="8187" max="8188" width="0" style="704" hidden="1" customWidth="1"/>
    <col min="8189" max="8189" width="11.140625" style="704" customWidth="1"/>
    <col min="8190" max="8195" width="0" style="704" hidden="1" customWidth="1"/>
    <col min="8196" max="8196" width="17.85546875" style="704" bestFit="1" customWidth="1"/>
    <col min="8197" max="8197" width="12.5703125" style="704" bestFit="1" customWidth="1"/>
    <col min="8198" max="8438" width="8.85546875" style="704"/>
    <col min="8439" max="8439" width="9.7109375" style="704" customWidth="1"/>
    <col min="8440" max="8440" width="7" style="704" bestFit="1" customWidth="1"/>
    <col min="8441" max="8441" width="79" style="704" customWidth="1"/>
    <col min="8442" max="8442" width="18.42578125" style="704" customWidth="1"/>
    <col min="8443" max="8444" width="0" style="704" hidden="1" customWidth="1"/>
    <col min="8445" max="8445" width="11.140625" style="704" customWidth="1"/>
    <col min="8446" max="8451" width="0" style="704" hidden="1" customWidth="1"/>
    <col min="8452" max="8452" width="17.85546875" style="704" bestFit="1" customWidth="1"/>
    <col min="8453" max="8453" width="12.5703125" style="704" bestFit="1" customWidth="1"/>
    <col min="8454" max="8694" width="8.85546875" style="704"/>
    <col min="8695" max="8695" width="9.7109375" style="704" customWidth="1"/>
    <col min="8696" max="8696" width="7" style="704" bestFit="1" customWidth="1"/>
    <col min="8697" max="8697" width="79" style="704" customWidth="1"/>
    <col min="8698" max="8698" width="18.42578125" style="704" customWidth="1"/>
    <col min="8699" max="8700" width="0" style="704" hidden="1" customWidth="1"/>
    <col min="8701" max="8701" width="11.140625" style="704" customWidth="1"/>
    <col min="8702" max="8707" width="0" style="704" hidden="1" customWidth="1"/>
    <col min="8708" max="8708" width="17.85546875" style="704" bestFit="1" customWidth="1"/>
    <col min="8709" max="8709" width="12.5703125" style="704" bestFit="1" customWidth="1"/>
    <col min="8710" max="8950" width="8.85546875" style="704"/>
    <col min="8951" max="8951" width="9.7109375" style="704" customWidth="1"/>
    <col min="8952" max="8952" width="7" style="704" bestFit="1" customWidth="1"/>
    <col min="8953" max="8953" width="79" style="704" customWidth="1"/>
    <col min="8954" max="8954" width="18.42578125" style="704" customWidth="1"/>
    <col min="8955" max="8956" width="0" style="704" hidden="1" customWidth="1"/>
    <col min="8957" max="8957" width="11.140625" style="704" customWidth="1"/>
    <col min="8958" max="8963" width="0" style="704" hidden="1" customWidth="1"/>
    <col min="8964" max="8964" width="17.85546875" style="704" bestFit="1" customWidth="1"/>
    <col min="8965" max="8965" width="12.5703125" style="704" bestFit="1" customWidth="1"/>
    <col min="8966" max="9206" width="8.85546875" style="704"/>
    <col min="9207" max="9207" width="9.7109375" style="704" customWidth="1"/>
    <col min="9208" max="9208" width="7" style="704" bestFit="1" customWidth="1"/>
    <col min="9209" max="9209" width="79" style="704" customWidth="1"/>
    <col min="9210" max="9210" width="18.42578125" style="704" customWidth="1"/>
    <col min="9211" max="9212" width="0" style="704" hidden="1" customWidth="1"/>
    <col min="9213" max="9213" width="11.140625" style="704" customWidth="1"/>
    <col min="9214" max="9219" width="0" style="704" hidden="1" customWidth="1"/>
    <col min="9220" max="9220" width="17.85546875" style="704" bestFit="1" customWidth="1"/>
    <col min="9221" max="9221" width="12.5703125" style="704" bestFit="1" customWidth="1"/>
    <col min="9222" max="9462" width="8.85546875" style="704"/>
    <col min="9463" max="9463" width="9.7109375" style="704" customWidth="1"/>
    <col min="9464" max="9464" width="7" style="704" bestFit="1" customWidth="1"/>
    <col min="9465" max="9465" width="79" style="704" customWidth="1"/>
    <col min="9466" max="9466" width="18.42578125" style="704" customWidth="1"/>
    <col min="9467" max="9468" width="0" style="704" hidden="1" customWidth="1"/>
    <col min="9469" max="9469" width="11.140625" style="704" customWidth="1"/>
    <col min="9470" max="9475" width="0" style="704" hidden="1" customWidth="1"/>
    <col min="9476" max="9476" width="17.85546875" style="704" bestFit="1" customWidth="1"/>
    <col min="9477" max="9477" width="12.5703125" style="704" bestFit="1" customWidth="1"/>
    <col min="9478" max="9718" width="8.85546875" style="704"/>
    <col min="9719" max="9719" width="9.7109375" style="704" customWidth="1"/>
    <col min="9720" max="9720" width="7" style="704" bestFit="1" customWidth="1"/>
    <col min="9721" max="9721" width="79" style="704" customWidth="1"/>
    <col min="9722" max="9722" width="18.42578125" style="704" customWidth="1"/>
    <col min="9723" max="9724" width="0" style="704" hidden="1" customWidth="1"/>
    <col min="9725" max="9725" width="11.140625" style="704" customWidth="1"/>
    <col min="9726" max="9731" width="0" style="704" hidden="1" customWidth="1"/>
    <col min="9732" max="9732" width="17.85546875" style="704" bestFit="1" customWidth="1"/>
    <col min="9733" max="9733" width="12.5703125" style="704" bestFit="1" customWidth="1"/>
    <col min="9734" max="9974" width="8.85546875" style="704"/>
    <col min="9975" max="9975" width="9.7109375" style="704" customWidth="1"/>
    <col min="9976" max="9976" width="7" style="704" bestFit="1" customWidth="1"/>
    <col min="9977" max="9977" width="79" style="704" customWidth="1"/>
    <col min="9978" max="9978" width="18.42578125" style="704" customWidth="1"/>
    <col min="9979" max="9980" width="0" style="704" hidden="1" customWidth="1"/>
    <col min="9981" max="9981" width="11.140625" style="704" customWidth="1"/>
    <col min="9982" max="9987" width="0" style="704" hidden="1" customWidth="1"/>
    <col min="9988" max="9988" width="17.85546875" style="704" bestFit="1" customWidth="1"/>
    <col min="9989" max="9989" width="12.5703125" style="704" bestFit="1" customWidth="1"/>
    <col min="9990" max="10230" width="8.85546875" style="704"/>
    <col min="10231" max="10231" width="9.7109375" style="704" customWidth="1"/>
    <col min="10232" max="10232" width="7" style="704" bestFit="1" customWidth="1"/>
    <col min="10233" max="10233" width="79" style="704" customWidth="1"/>
    <col min="10234" max="10234" width="18.42578125" style="704" customWidth="1"/>
    <col min="10235" max="10236" width="0" style="704" hidden="1" customWidth="1"/>
    <col min="10237" max="10237" width="11.140625" style="704" customWidth="1"/>
    <col min="10238" max="10243" width="0" style="704" hidden="1" customWidth="1"/>
    <col min="10244" max="10244" width="17.85546875" style="704" bestFit="1" customWidth="1"/>
    <col min="10245" max="10245" width="12.5703125" style="704" bestFit="1" customWidth="1"/>
    <col min="10246" max="10486" width="8.85546875" style="704"/>
    <col min="10487" max="10487" width="9.7109375" style="704" customWidth="1"/>
    <col min="10488" max="10488" width="7" style="704" bestFit="1" customWidth="1"/>
    <col min="10489" max="10489" width="79" style="704" customWidth="1"/>
    <col min="10490" max="10490" width="18.42578125" style="704" customWidth="1"/>
    <col min="10491" max="10492" width="0" style="704" hidden="1" customWidth="1"/>
    <col min="10493" max="10493" width="11.140625" style="704" customWidth="1"/>
    <col min="10494" max="10499" width="0" style="704" hidden="1" customWidth="1"/>
    <col min="10500" max="10500" width="17.85546875" style="704" bestFit="1" customWidth="1"/>
    <col min="10501" max="10501" width="12.5703125" style="704" bestFit="1" customWidth="1"/>
    <col min="10502" max="10742" width="8.85546875" style="704"/>
    <col min="10743" max="10743" width="9.7109375" style="704" customWidth="1"/>
    <col min="10744" max="10744" width="7" style="704" bestFit="1" customWidth="1"/>
    <col min="10745" max="10745" width="79" style="704" customWidth="1"/>
    <col min="10746" max="10746" width="18.42578125" style="704" customWidth="1"/>
    <col min="10747" max="10748" width="0" style="704" hidden="1" customWidth="1"/>
    <col min="10749" max="10749" width="11.140625" style="704" customWidth="1"/>
    <col min="10750" max="10755" width="0" style="704" hidden="1" customWidth="1"/>
    <col min="10756" max="10756" width="17.85546875" style="704" bestFit="1" customWidth="1"/>
    <col min="10757" max="10757" width="12.5703125" style="704" bestFit="1" customWidth="1"/>
    <col min="10758" max="10998" width="8.85546875" style="704"/>
    <col min="10999" max="10999" width="9.7109375" style="704" customWidth="1"/>
    <col min="11000" max="11000" width="7" style="704" bestFit="1" customWidth="1"/>
    <col min="11001" max="11001" width="79" style="704" customWidth="1"/>
    <col min="11002" max="11002" width="18.42578125" style="704" customWidth="1"/>
    <col min="11003" max="11004" width="0" style="704" hidden="1" customWidth="1"/>
    <col min="11005" max="11005" width="11.140625" style="704" customWidth="1"/>
    <col min="11006" max="11011" width="0" style="704" hidden="1" customWidth="1"/>
    <col min="11012" max="11012" width="17.85546875" style="704" bestFit="1" customWidth="1"/>
    <col min="11013" max="11013" width="12.5703125" style="704" bestFit="1" customWidth="1"/>
    <col min="11014" max="11254" width="8.85546875" style="704"/>
    <col min="11255" max="11255" width="9.7109375" style="704" customWidth="1"/>
    <col min="11256" max="11256" width="7" style="704" bestFit="1" customWidth="1"/>
    <col min="11257" max="11257" width="79" style="704" customWidth="1"/>
    <col min="11258" max="11258" width="18.42578125" style="704" customWidth="1"/>
    <col min="11259" max="11260" width="0" style="704" hidden="1" customWidth="1"/>
    <col min="11261" max="11261" width="11.140625" style="704" customWidth="1"/>
    <col min="11262" max="11267" width="0" style="704" hidden="1" customWidth="1"/>
    <col min="11268" max="11268" width="17.85546875" style="704" bestFit="1" customWidth="1"/>
    <col min="11269" max="11269" width="12.5703125" style="704" bestFit="1" customWidth="1"/>
    <col min="11270" max="11510" width="8.85546875" style="704"/>
    <col min="11511" max="11511" width="9.7109375" style="704" customWidth="1"/>
    <col min="11512" max="11512" width="7" style="704" bestFit="1" customWidth="1"/>
    <col min="11513" max="11513" width="79" style="704" customWidth="1"/>
    <col min="11514" max="11514" width="18.42578125" style="704" customWidth="1"/>
    <col min="11515" max="11516" width="0" style="704" hidden="1" customWidth="1"/>
    <col min="11517" max="11517" width="11.140625" style="704" customWidth="1"/>
    <col min="11518" max="11523" width="0" style="704" hidden="1" customWidth="1"/>
    <col min="11524" max="11524" width="17.85546875" style="704" bestFit="1" customWidth="1"/>
    <col min="11525" max="11525" width="12.5703125" style="704" bestFit="1" customWidth="1"/>
    <col min="11526" max="11766" width="8.85546875" style="704"/>
    <col min="11767" max="11767" width="9.7109375" style="704" customWidth="1"/>
    <col min="11768" max="11768" width="7" style="704" bestFit="1" customWidth="1"/>
    <col min="11769" max="11769" width="79" style="704" customWidth="1"/>
    <col min="11770" max="11770" width="18.42578125" style="704" customWidth="1"/>
    <col min="11771" max="11772" width="0" style="704" hidden="1" customWidth="1"/>
    <col min="11773" max="11773" width="11.140625" style="704" customWidth="1"/>
    <col min="11774" max="11779" width="0" style="704" hidden="1" customWidth="1"/>
    <col min="11780" max="11780" width="17.85546875" style="704" bestFit="1" customWidth="1"/>
    <col min="11781" max="11781" width="12.5703125" style="704" bestFit="1" customWidth="1"/>
    <col min="11782" max="12022" width="8.85546875" style="704"/>
    <col min="12023" max="12023" width="9.7109375" style="704" customWidth="1"/>
    <col min="12024" max="12024" width="7" style="704" bestFit="1" customWidth="1"/>
    <col min="12025" max="12025" width="79" style="704" customWidth="1"/>
    <col min="12026" max="12026" width="18.42578125" style="704" customWidth="1"/>
    <col min="12027" max="12028" width="0" style="704" hidden="1" customWidth="1"/>
    <col min="12029" max="12029" width="11.140625" style="704" customWidth="1"/>
    <col min="12030" max="12035" width="0" style="704" hidden="1" customWidth="1"/>
    <col min="12036" max="12036" width="17.85546875" style="704" bestFit="1" customWidth="1"/>
    <col min="12037" max="12037" width="12.5703125" style="704" bestFit="1" customWidth="1"/>
    <col min="12038" max="12278" width="8.85546875" style="704"/>
    <col min="12279" max="12279" width="9.7109375" style="704" customWidth="1"/>
    <col min="12280" max="12280" width="7" style="704" bestFit="1" customWidth="1"/>
    <col min="12281" max="12281" width="79" style="704" customWidth="1"/>
    <col min="12282" max="12282" width="18.42578125" style="704" customWidth="1"/>
    <col min="12283" max="12284" width="0" style="704" hidden="1" customWidth="1"/>
    <col min="12285" max="12285" width="11.140625" style="704" customWidth="1"/>
    <col min="12286" max="12291" width="0" style="704" hidden="1" customWidth="1"/>
    <col min="12292" max="12292" width="17.85546875" style="704" bestFit="1" customWidth="1"/>
    <col min="12293" max="12293" width="12.5703125" style="704" bestFit="1" customWidth="1"/>
    <col min="12294" max="12534" width="8.85546875" style="704"/>
    <col min="12535" max="12535" width="9.7109375" style="704" customWidth="1"/>
    <col min="12536" max="12536" width="7" style="704" bestFit="1" customWidth="1"/>
    <col min="12537" max="12537" width="79" style="704" customWidth="1"/>
    <col min="12538" max="12538" width="18.42578125" style="704" customWidth="1"/>
    <col min="12539" max="12540" width="0" style="704" hidden="1" customWidth="1"/>
    <col min="12541" max="12541" width="11.140625" style="704" customWidth="1"/>
    <col min="12542" max="12547" width="0" style="704" hidden="1" customWidth="1"/>
    <col min="12548" max="12548" width="17.85546875" style="704" bestFit="1" customWidth="1"/>
    <col min="12549" max="12549" width="12.5703125" style="704" bestFit="1" customWidth="1"/>
    <col min="12550" max="12790" width="8.85546875" style="704"/>
    <col min="12791" max="12791" width="9.7109375" style="704" customWidth="1"/>
    <col min="12792" max="12792" width="7" style="704" bestFit="1" customWidth="1"/>
    <col min="12793" max="12793" width="79" style="704" customWidth="1"/>
    <col min="12794" max="12794" width="18.42578125" style="704" customWidth="1"/>
    <col min="12795" max="12796" width="0" style="704" hidden="1" customWidth="1"/>
    <col min="12797" max="12797" width="11.140625" style="704" customWidth="1"/>
    <col min="12798" max="12803" width="0" style="704" hidden="1" customWidth="1"/>
    <col min="12804" max="12804" width="17.85546875" style="704" bestFit="1" customWidth="1"/>
    <col min="12805" max="12805" width="12.5703125" style="704" bestFit="1" customWidth="1"/>
    <col min="12806" max="13046" width="8.85546875" style="704"/>
    <col min="13047" max="13047" width="9.7109375" style="704" customWidth="1"/>
    <col min="13048" max="13048" width="7" style="704" bestFit="1" customWidth="1"/>
    <col min="13049" max="13049" width="79" style="704" customWidth="1"/>
    <col min="13050" max="13050" width="18.42578125" style="704" customWidth="1"/>
    <col min="13051" max="13052" width="0" style="704" hidden="1" customWidth="1"/>
    <col min="13053" max="13053" width="11.140625" style="704" customWidth="1"/>
    <col min="13054" max="13059" width="0" style="704" hidden="1" customWidth="1"/>
    <col min="13060" max="13060" width="17.85546875" style="704" bestFit="1" customWidth="1"/>
    <col min="13061" max="13061" width="12.5703125" style="704" bestFit="1" customWidth="1"/>
    <col min="13062" max="13302" width="8.85546875" style="704"/>
    <col min="13303" max="13303" width="9.7109375" style="704" customWidth="1"/>
    <col min="13304" max="13304" width="7" style="704" bestFit="1" customWidth="1"/>
    <col min="13305" max="13305" width="79" style="704" customWidth="1"/>
    <col min="13306" max="13306" width="18.42578125" style="704" customWidth="1"/>
    <col min="13307" max="13308" width="0" style="704" hidden="1" customWidth="1"/>
    <col min="13309" max="13309" width="11.140625" style="704" customWidth="1"/>
    <col min="13310" max="13315" width="0" style="704" hidden="1" customWidth="1"/>
    <col min="13316" max="13316" width="17.85546875" style="704" bestFit="1" customWidth="1"/>
    <col min="13317" max="13317" width="12.5703125" style="704" bestFit="1" customWidth="1"/>
    <col min="13318" max="13558" width="8.85546875" style="704"/>
    <col min="13559" max="13559" width="9.7109375" style="704" customWidth="1"/>
    <col min="13560" max="13560" width="7" style="704" bestFit="1" customWidth="1"/>
    <col min="13561" max="13561" width="79" style="704" customWidth="1"/>
    <col min="13562" max="13562" width="18.42578125" style="704" customWidth="1"/>
    <col min="13563" max="13564" width="0" style="704" hidden="1" customWidth="1"/>
    <col min="13565" max="13565" width="11.140625" style="704" customWidth="1"/>
    <col min="13566" max="13571" width="0" style="704" hidden="1" customWidth="1"/>
    <col min="13572" max="13572" width="17.85546875" style="704" bestFit="1" customWidth="1"/>
    <col min="13573" max="13573" width="12.5703125" style="704" bestFit="1" customWidth="1"/>
    <col min="13574" max="13814" width="8.85546875" style="704"/>
    <col min="13815" max="13815" width="9.7109375" style="704" customWidth="1"/>
    <col min="13816" max="13816" width="7" style="704" bestFit="1" customWidth="1"/>
    <col min="13817" max="13817" width="79" style="704" customWidth="1"/>
    <col min="13818" max="13818" width="18.42578125" style="704" customWidth="1"/>
    <col min="13819" max="13820" width="0" style="704" hidden="1" customWidth="1"/>
    <col min="13821" max="13821" width="11.140625" style="704" customWidth="1"/>
    <col min="13822" max="13827" width="0" style="704" hidden="1" customWidth="1"/>
    <col min="13828" max="13828" width="17.85546875" style="704" bestFit="1" customWidth="1"/>
    <col min="13829" max="13829" width="12.5703125" style="704" bestFit="1" customWidth="1"/>
    <col min="13830" max="14070" width="8.85546875" style="704"/>
    <col min="14071" max="14071" width="9.7109375" style="704" customWidth="1"/>
    <col min="14072" max="14072" width="7" style="704" bestFit="1" customWidth="1"/>
    <col min="14073" max="14073" width="79" style="704" customWidth="1"/>
    <col min="14074" max="14074" width="18.42578125" style="704" customWidth="1"/>
    <col min="14075" max="14076" width="0" style="704" hidden="1" customWidth="1"/>
    <col min="14077" max="14077" width="11.140625" style="704" customWidth="1"/>
    <col min="14078" max="14083" width="0" style="704" hidden="1" customWidth="1"/>
    <col min="14084" max="14084" width="17.85546875" style="704" bestFit="1" customWidth="1"/>
    <col min="14085" max="14085" width="12.5703125" style="704" bestFit="1" customWidth="1"/>
    <col min="14086" max="14326" width="8.85546875" style="704"/>
    <col min="14327" max="14327" width="9.7109375" style="704" customWidth="1"/>
    <col min="14328" max="14328" width="7" style="704" bestFit="1" customWidth="1"/>
    <col min="14329" max="14329" width="79" style="704" customWidth="1"/>
    <col min="14330" max="14330" width="18.42578125" style="704" customWidth="1"/>
    <col min="14331" max="14332" width="0" style="704" hidden="1" customWidth="1"/>
    <col min="14333" max="14333" width="11.140625" style="704" customWidth="1"/>
    <col min="14334" max="14339" width="0" style="704" hidden="1" customWidth="1"/>
    <col min="14340" max="14340" width="17.85546875" style="704" bestFit="1" customWidth="1"/>
    <col min="14341" max="14341" width="12.5703125" style="704" bestFit="1" customWidth="1"/>
    <col min="14342" max="14582" width="8.85546875" style="704"/>
    <col min="14583" max="14583" width="9.7109375" style="704" customWidth="1"/>
    <col min="14584" max="14584" width="7" style="704" bestFit="1" customWidth="1"/>
    <col min="14585" max="14585" width="79" style="704" customWidth="1"/>
    <col min="14586" max="14586" width="18.42578125" style="704" customWidth="1"/>
    <col min="14587" max="14588" width="0" style="704" hidden="1" customWidth="1"/>
    <col min="14589" max="14589" width="11.140625" style="704" customWidth="1"/>
    <col min="14590" max="14595" width="0" style="704" hidden="1" customWidth="1"/>
    <col min="14596" max="14596" width="17.85546875" style="704" bestFit="1" customWidth="1"/>
    <col min="14597" max="14597" width="12.5703125" style="704" bestFit="1" customWidth="1"/>
    <col min="14598" max="14838" width="8.85546875" style="704"/>
    <col min="14839" max="14839" width="9.7109375" style="704" customWidth="1"/>
    <col min="14840" max="14840" width="7" style="704" bestFit="1" customWidth="1"/>
    <col min="14841" max="14841" width="79" style="704" customWidth="1"/>
    <col min="14842" max="14842" width="18.42578125" style="704" customWidth="1"/>
    <col min="14843" max="14844" width="0" style="704" hidden="1" customWidth="1"/>
    <col min="14845" max="14845" width="11.140625" style="704" customWidth="1"/>
    <col min="14846" max="14851" width="0" style="704" hidden="1" customWidth="1"/>
    <col min="14852" max="14852" width="17.85546875" style="704" bestFit="1" customWidth="1"/>
    <col min="14853" max="14853" width="12.5703125" style="704" bestFit="1" customWidth="1"/>
    <col min="14854" max="15094" width="8.85546875" style="704"/>
    <col min="15095" max="15095" width="9.7109375" style="704" customWidth="1"/>
    <col min="15096" max="15096" width="7" style="704" bestFit="1" customWidth="1"/>
    <col min="15097" max="15097" width="79" style="704" customWidth="1"/>
    <col min="15098" max="15098" width="18.42578125" style="704" customWidth="1"/>
    <col min="15099" max="15100" width="0" style="704" hidden="1" customWidth="1"/>
    <col min="15101" max="15101" width="11.140625" style="704" customWidth="1"/>
    <col min="15102" max="15107" width="0" style="704" hidden="1" customWidth="1"/>
    <col min="15108" max="15108" width="17.85546875" style="704" bestFit="1" customWidth="1"/>
    <col min="15109" max="15109" width="12.5703125" style="704" bestFit="1" customWidth="1"/>
    <col min="15110" max="15350" width="8.85546875" style="704"/>
    <col min="15351" max="15351" width="9.7109375" style="704" customWidth="1"/>
    <col min="15352" max="15352" width="7" style="704" bestFit="1" customWidth="1"/>
    <col min="15353" max="15353" width="79" style="704" customWidth="1"/>
    <col min="15354" max="15354" width="18.42578125" style="704" customWidth="1"/>
    <col min="15355" max="15356" width="0" style="704" hidden="1" customWidth="1"/>
    <col min="15357" max="15357" width="11.140625" style="704" customWidth="1"/>
    <col min="15358" max="15363" width="0" style="704" hidden="1" customWidth="1"/>
    <col min="15364" max="15364" width="17.85546875" style="704" bestFit="1" customWidth="1"/>
    <col min="15365" max="15365" width="12.5703125" style="704" bestFit="1" customWidth="1"/>
    <col min="15366" max="15606" width="8.85546875" style="704"/>
    <col min="15607" max="15607" width="9.7109375" style="704" customWidth="1"/>
    <col min="15608" max="15608" width="7" style="704" bestFit="1" customWidth="1"/>
    <col min="15609" max="15609" width="79" style="704" customWidth="1"/>
    <col min="15610" max="15610" width="18.42578125" style="704" customWidth="1"/>
    <col min="15611" max="15612" width="0" style="704" hidden="1" customWidth="1"/>
    <col min="15613" max="15613" width="11.140625" style="704" customWidth="1"/>
    <col min="15614" max="15619" width="0" style="704" hidden="1" customWidth="1"/>
    <col min="15620" max="15620" width="17.85546875" style="704" bestFit="1" customWidth="1"/>
    <col min="15621" max="15621" width="12.5703125" style="704" bestFit="1" customWidth="1"/>
    <col min="15622" max="15862" width="8.85546875" style="704"/>
    <col min="15863" max="15863" width="9.7109375" style="704" customWidth="1"/>
    <col min="15864" max="15864" width="7" style="704" bestFit="1" customWidth="1"/>
    <col min="15865" max="15865" width="79" style="704" customWidth="1"/>
    <col min="15866" max="15866" width="18.42578125" style="704" customWidth="1"/>
    <col min="15867" max="15868" width="0" style="704" hidden="1" customWidth="1"/>
    <col min="15869" max="15869" width="11.140625" style="704" customWidth="1"/>
    <col min="15870" max="15875" width="0" style="704" hidden="1" customWidth="1"/>
    <col min="15876" max="15876" width="17.85546875" style="704" bestFit="1" customWidth="1"/>
    <col min="15877" max="15877" width="12.5703125" style="704" bestFit="1" customWidth="1"/>
    <col min="15878" max="16118" width="8.85546875" style="704"/>
    <col min="16119" max="16119" width="9.7109375" style="704" customWidth="1"/>
    <col min="16120" max="16120" width="7" style="704" bestFit="1" customWidth="1"/>
    <col min="16121" max="16121" width="79" style="704" customWidth="1"/>
    <col min="16122" max="16122" width="18.42578125" style="704" customWidth="1"/>
    <col min="16123" max="16124" width="0" style="704" hidden="1" customWidth="1"/>
    <col min="16125" max="16125" width="11.140625" style="704" customWidth="1"/>
    <col min="16126" max="16131" width="0" style="704" hidden="1" customWidth="1"/>
    <col min="16132" max="16132" width="17.85546875" style="704" bestFit="1" customWidth="1"/>
    <col min="16133" max="16133" width="12.5703125" style="704" bestFit="1" customWidth="1"/>
    <col min="16134" max="16384" width="8.85546875" style="704"/>
  </cols>
  <sheetData>
    <row r="2" spans="1:10" ht="27" thickBot="1" x14ac:dyDescent="0.3">
      <c r="A2" s="698"/>
      <c r="B2" s="699"/>
      <c r="C2" s="700"/>
      <c r="D2" s="699"/>
      <c r="E2" s="701"/>
      <c r="F2" s="701"/>
      <c r="H2" s="702"/>
      <c r="I2" s="703"/>
      <c r="J2" s="156"/>
    </row>
    <row r="3" spans="1:10" ht="14.45" customHeight="1" thickBot="1" x14ac:dyDescent="0.3">
      <c r="A3" s="965" t="s">
        <v>0</v>
      </c>
      <c r="B3" s="966"/>
      <c r="C3" s="966"/>
      <c r="D3" s="966"/>
      <c r="E3" s="967" t="s">
        <v>140</v>
      </c>
      <c r="F3" s="967" t="s">
        <v>141</v>
      </c>
      <c r="G3" s="967" t="s">
        <v>142</v>
      </c>
      <c r="I3" s="970" t="s">
        <v>143</v>
      </c>
      <c r="J3" s="971"/>
    </row>
    <row r="4" spans="1:10" ht="28.9" customHeight="1" thickTop="1" thickBot="1" x14ac:dyDescent="0.3">
      <c r="A4" s="974" t="s">
        <v>71</v>
      </c>
      <c r="B4" s="975"/>
      <c r="C4" s="975"/>
      <c r="D4" s="975"/>
      <c r="E4" s="968"/>
      <c r="F4" s="968"/>
      <c r="G4" s="968"/>
      <c r="I4" s="972"/>
      <c r="J4" s="973"/>
    </row>
    <row r="5" spans="1:10" ht="18.600000000000001" customHeight="1" thickTop="1" thickBot="1" x14ac:dyDescent="0.3">
      <c r="A5" s="705" t="s">
        <v>144</v>
      </c>
      <c r="B5" s="706" t="s">
        <v>79</v>
      </c>
      <c r="C5" s="707" t="s">
        <v>80</v>
      </c>
      <c r="D5" s="708" t="s">
        <v>145</v>
      </c>
      <c r="E5" s="969"/>
      <c r="F5" s="969"/>
      <c r="G5" s="969"/>
      <c r="I5" s="709" t="s">
        <v>146</v>
      </c>
      <c r="J5" s="157" t="s">
        <v>147</v>
      </c>
    </row>
    <row r="6" spans="1:10" s="716" customFormat="1" ht="19.899999999999999" customHeight="1" x14ac:dyDescent="0.25">
      <c r="A6" s="710"/>
      <c r="B6" s="711"/>
      <c r="C6" s="712" t="s">
        <v>148</v>
      </c>
      <c r="D6" s="713"/>
      <c r="E6" s="714">
        <v>13386584.529999999</v>
      </c>
      <c r="F6" s="714">
        <v>10603094.77</v>
      </c>
      <c r="G6" s="715" t="s">
        <v>149</v>
      </c>
      <c r="I6" s="717">
        <v>-2783489.76</v>
      </c>
      <c r="J6" s="158">
        <v>-0.20793128775768466</v>
      </c>
    </row>
    <row r="7" spans="1:10" s="716" customFormat="1" ht="14.45" customHeight="1" x14ac:dyDescent="0.25">
      <c r="A7" s="710"/>
      <c r="B7" s="711"/>
      <c r="C7" s="718"/>
      <c r="D7" s="719"/>
      <c r="E7" s="720">
        <f>+E8+E16</f>
        <v>56488001.409999996</v>
      </c>
      <c r="F7" s="720">
        <f>+F8+F16</f>
        <v>62970810.18</v>
      </c>
      <c r="G7" s="720"/>
      <c r="I7" s="721"/>
      <c r="J7" s="159"/>
    </row>
    <row r="8" spans="1:10" ht="17.25" x14ac:dyDescent="0.25">
      <c r="A8" s="722" t="s">
        <v>90</v>
      </c>
      <c r="B8" s="723" t="s">
        <v>91</v>
      </c>
      <c r="C8" s="724" t="s">
        <v>92</v>
      </c>
      <c r="D8" s="725" t="s">
        <v>93</v>
      </c>
      <c r="E8" s="737">
        <v>55943976.689999998</v>
      </c>
      <c r="F8" s="737">
        <v>62470927.890000001</v>
      </c>
      <c r="G8" s="160">
        <v>0.99206168241172221</v>
      </c>
      <c r="I8" s="726">
        <v>6526951.200000003</v>
      </c>
      <c r="J8" s="160">
        <v>0.116669417981627</v>
      </c>
    </row>
    <row r="9" spans="1:10" ht="14.45" customHeight="1" x14ac:dyDescent="0.25">
      <c r="A9" s="727" t="s">
        <v>90</v>
      </c>
      <c r="B9" s="728" t="s">
        <v>94</v>
      </c>
      <c r="C9" s="729" t="s">
        <v>92</v>
      </c>
      <c r="D9" s="730" t="s">
        <v>95</v>
      </c>
      <c r="E9" s="738">
        <v>55943976.689999998</v>
      </c>
      <c r="F9" s="738">
        <v>62470927.890000001</v>
      </c>
      <c r="G9" s="163">
        <v>0.99206168241172221</v>
      </c>
      <c r="I9" s="739">
        <v>6526951.200000003</v>
      </c>
      <c r="J9" s="163">
        <v>0.116669417981627</v>
      </c>
    </row>
    <row r="10" spans="1:10" ht="14.45" customHeight="1" x14ac:dyDescent="0.25">
      <c r="A10" s="732" t="s">
        <v>90</v>
      </c>
      <c r="B10" s="733" t="s">
        <v>124</v>
      </c>
      <c r="C10" s="734" t="s">
        <v>150</v>
      </c>
      <c r="D10" s="735" t="s">
        <v>151</v>
      </c>
      <c r="E10" s="740">
        <v>1680000</v>
      </c>
      <c r="F10" s="740">
        <v>1680000</v>
      </c>
      <c r="G10" s="164">
        <v>2.6679027873355528E-2</v>
      </c>
      <c r="I10" s="741">
        <v>0</v>
      </c>
      <c r="J10" s="164">
        <v>0</v>
      </c>
    </row>
    <row r="11" spans="1:10" ht="14.45" customHeight="1" x14ac:dyDescent="0.25">
      <c r="A11" s="742" t="s">
        <v>90</v>
      </c>
      <c r="B11" s="743" t="s">
        <v>152</v>
      </c>
      <c r="C11" s="744" t="s">
        <v>153</v>
      </c>
      <c r="D11" s="745" t="s">
        <v>154</v>
      </c>
      <c r="E11" s="746">
        <v>1680000</v>
      </c>
      <c r="F11" s="746">
        <v>1680000</v>
      </c>
      <c r="G11" s="746"/>
      <c r="I11" s="747">
        <v>0</v>
      </c>
      <c r="J11" s="165">
        <v>0</v>
      </c>
    </row>
    <row r="12" spans="1:10" ht="14.45" customHeight="1" x14ac:dyDescent="0.25">
      <c r="A12" s="748" t="s">
        <v>90</v>
      </c>
      <c r="B12" s="749" t="s">
        <v>155</v>
      </c>
      <c r="C12" s="750" t="s">
        <v>156</v>
      </c>
      <c r="D12" s="751" t="s">
        <v>157</v>
      </c>
      <c r="E12" s="752">
        <v>1680000</v>
      </c>
      <c r="F12" s="752">
        <v>1680000</v>
      </c>
      <c r="G12" s="752"/>
      <c r="H12" s="807"/>
      <c r="I12" s="753">
        <v>0</v>
      </c>
      <c r="J12" s="166">
        <v>0</v>
      </c>
    </row>
    <row r="13" spans="1:10" ht="14.45" customHeight="1" x14ac:dyDescent="0.25">
      <c r="A13" s="732" t="s">
        <v>90</v>
      </c>
      <c r="B13" s="733" t="s">
        <v>124</v>
      </c>
      <c r="C13" s="734" t="s">
        <v>158</v>
      </c>
      <c r="D13" s="735" t="s">
        <v>159</v>
      </c>
      <c r="E13" s="740">
        <v>54263976.689999998</v>
      </c>
      <c r="F13" s="740">
        <v>60790927.890000001</v>
      </c>
      <c r="G13" s="164">
        <v>0.96538265453836658</v>
      </c>
      <c r="I13" s="741">
        <v>6526951.200000003</v>
      </c>
      <c r="J13" s="164">
        <v>0.12028147581750703</v>
      </c>
    </row>
    <row r="14" spans="1:10" ht="14.45" customHeight="1" x14ac:dyDescent="0.25">
      <c r="A14" s="754" t="s">
        <v>90</v>
      </c>
      <c r="B14" s="755" t="s">
        <v>152</v>
      </c>
      <c r="C14" s="744" t="s">
        <v>160</v>
      </c>
      <c r="D14" s="756" t="s">
        <v>161</v>
      </c>
      <c r="E14" s="746">
        <v>54263976.689999998</v>
      </c>
      <c r="F14" s="746">
        <v>60790927.890000001</v>
      </c>
      <c r="G14" s="165"/>
      <c r="I14" s="747">
        <v>6526951.200000003</v>
      </c>
      <c r="J14" s="165">
        <v>0.12028147581750703</v>
      </c>
    </row>
    <row r="15" spans="1:10" ht="14.45" customHeight="1" x14ac:dyDescent="0.25">
      <c r="A15" s="757" t="s">
        <v>90</v>
      </c>
      <c r="B15" s="758" t="s">
        <v>155</v>
      </c>
      <c r="C15" s="759" t="s">
        <v>162</v>
      </c>
      <c r="D15" s="760" t="s">
        <v>163</v>
      </c>
      <c r="E15" s="752">
        <v>54263976.689999998</v>
      </c>
      <c r="F15" s="752">
        <v>60790927.890000001</v>
      </c>
      <c r="G15" s="752"/>
      <c r="I15" s="753">
        <v>6526951.200000003</v>
      </c>
      <c r="J15" s="166">
        <v>0.12028147581750703</v>
      </c>
    </row>
    <row r="16" spans="1:10" ht="14.45" customHeight="1" x14ac:dyDescent="0.25">
      <c r="A16" s="722" t="s">
        <v>90</v>
      </c>
      <c r="B16" s="723" t="s">
        <v>91</v>
      </c>
      <c r="C16" s="761" t="s">
        <v>96</v>
      </c>
      <c r="D16" s="762" t="s">
        <v>97</v>
      </c>
      <c r="E16" s="763">
        <v>544024.72</v>
      </c>
      <c r="F16" s="763">
        <v>499882.29000000004</v>
      </c>
      <c r="G16" s="167">
        <v>7.9383175882778521E-3</v>
      </c>
      <c r="I16" s="764">
        <v>-44142.429999999935</v>
      </c>
      <c r="J16" s="167">
        <v>-8.1140485674989105E-2</v>
      </c>
    </row>
    <row r="17" spans="1:10" x14ac:dyDescent="0.25">
      <c r="A17" s="727" t="s">
        <v>90</v>
      </c>
      <c r="B17" s="728" t="s">
        <v>94</v>
      </c>
      <c r="C17" s="729" t="s">
        <v>98</v>
      </c>
      <c r="D17" s="730" t="s">
        <v>99</v>
      </c>
      <c r="E17" s="767">
        <v>521680.12</v>
      </c>
      <c r="F17" s="767">
        <v>250920.73</v>
      </c>
      <c r="G17" s="161">
        <v>3.9847149700432839E-3</v>
      </c>
      <c r="I17" s="731">
        <v>-270759.39</v>
      </c>
      <c r="J17" s="161">
        <v>-0.51901419973603746</v>
      </c>
    </row>
    <row r="18" spans="1:10" ht="14.45" customHeight="1" x14ac:dyDescent="0.25">
      <c r="A18" s="732" t="s">
        <v>90</v>
      </c>
      <c r="B18" s="733" t="s">
        <v>124</v>
      </c>
      <c r="C18" s="734" t="s">
        <v>164</v>
      </c>
      <c r="D18" s="735" t="s">
        <v>165</v>
      </c>
      <c r="E18" s="768">
        <v>521680.12</v>
      </c>
      <c r="F18" s="768">
        <v>250920.73</v>
      </c>
      <c r="G18" s="162">
        <v>3.9847149700432839E-3</v>
      </c>
      <c r="I18" s="736">
        <v>-270759.39</v>
      </c>
      <c r="J18" s="162">
        <v>-0.51901419973603746</v>
      </c>
    </row>
    <row r="19" spans="1:10" ht="14.45" customHeight="1" x14ac:dyDescent="0.25">
      <c r="A19" s="754" t="s">
        <v>90</v>
      </c>
      <c r="B19" s="755" t="s">
        <v>152</v>
      </c>
      <c r="C19" s="744" t="s">
        <v>166</v>
      </c>
      <c r="D19" s="756" t="s">
        <v>167</v>
      </c>
      <c r="E19" s="746">
        <v>521680.12</v>
      </c>
      <c r="F19" s="746">
        <v>250920.73</v>
      </c>
      <c r="G19" s="746"/>
      <c r="I19" s="747">
        <v>-270759.39</v>
      </c>
      <c r="J19" s="165">
        <v>-0.51901419973603746</v>
      </c>
    </row>
    <row r="20" spans="1:10" ht="14.45" customHeight="1" x14ac:dyDescent="0.25">
      <c r="A20" s="757" t="s">
        <v>90</v>
      </c>
      <c r="B20" s="758" t="s">
        <v>155</v>
      </c>
      <c r="C20" s="759" t="s">
        <v>166</v>
      </c>
      <c r="D20" s="760" t="s">
        <v>168</v>
      </c>
      <c r="E20" s="752">
        <v>521680.12</v>
      </c>
      <c r="F20" s="752">
        <v>250920.73</v>
      </c>
      <c r="G20" s="752"/>
      <c r="I20" s="753">
        <v>-270759.39</v>
      </c>
      <c r="J20" s="166">
        <v>-0.51901419973603746</v>
      </c>
    </row>
    <row r="21" spans="1:10" ht="14.45" customHeight="1" x14ac:dyDescent="0.25">
      <c r="A21" s="727" t="s">
        <v>90</v>
      </c>
      <c r="B21" s="728" t="s">
        <v>94</v>
      </c>
      <c r="C21" s="729" t="s">
        <v>100</v>
      </c>
      <c r="D21" s="730" t="s">
        <v>101</v>
      </c>
      <c r="E21" s="767">
        <v>22344.6</v>
      </c>
      <c r="F21" s="767">
        <v>248961.56</v>
      </c>
      <c r="G21" s="161">
        <v>3.9536026182345682E-3</v>
      </c>
      <c r="I21" s="731">
        <v>226616.95999999999</v>
      </c>
      <c r="J21" s="161">
        <v>10.141911692310448</v>
      </c>
    </row>
    <row r="22" spans="1:10" ht="14.45" customHeight="1" x14ac:dyDescent="0.25">
      <c r="A22" s="732" t="s">
        <v>90</v>
      </c>
      <c r="B22" s="733" t="s">
        <v>124</v>
      </c>
      <c r="C22" s="734" t="s">
        <v>171</v>
      </c>
      <c r="D22" s="735" t="s">
        <v>172</v>
      </c>
      <c r="E22" s="768">
        <v>22314.12</v>
      </c>
      <c r="F22" s="768">
        <v>248961.56</v>
      </c>
      <c r="G22" s="162">
        <v>3.9536026182345682E-3</v>
      </c>
      <c r="I22" s="736">
        <v>226647.44</v>
      </c>
      <c r="J22" s="162">
        <v>10.157131000460696</v>
      </c>
    </row>
    <row r="23" spans="1:10" ht="14.45" customHeight="1" x14ac:dyDescent="0.25">
      <c r="A23" s="769" t="s">
        <v>90</v>
      </c>
      <c r="B23" s="770" t="s">
        <v>152</v>
      </c>
      <c r="C23" s="744" t="s">
        <v>173</v>
      </c>
      <c r="D23" s="771" t="s">
        <v>174</v>
      </c>
      <c r="E23" s="746">
        <v>22314.12</v>
      </c>
      <c r="F23" s="746">
        <v>214420.48000000001</v>
      </c>
      <c r="G23" s="746"/>
      <c r="I23" s="747">
        <v>192106.36000000002</v>
      </c>
      <c r="J23" s="165">
        <v>8.6091837813904384</v>
      </c>
    </row>
    <row r="24" spans="1:10" ht="14.45" customHeight="1" x14ac:dyDescent="0.25">
      <c r="A24" s="772" t="s">
        <v>90</v>
      </c>
      <c r="B24" s="758" t="s">
        <v>155</v>
      </c>
      <c r="C24" s="759" t="s">
        <v>175</v>
      </c>
      <c r="D24" s="760" t="s">
        <v>176</v>
      </c>
      <c r="E24" s="752">
        <v>22314.12</v>
      </c>
      <c r="F24" s="752">
        <v>214420.48000000001</v>
      </c>
      <c r="G24" s="752"/>
      <c r="I24" s="753">
        <v>192106.36000000002</v>
      </c>
      <c r="J24" s="166">
        <v>8.6091837813904384</v>
      </c>
    </row>
    <row r="25" spans="1:10" ht="14.45" customHeight="1" x14ac:dyDescent="0.25">
      <c r="A25" s="769" t="s">
        <v>90</v>
      </c>
      <c r="B25" s="770" t="s">
        <v>152</v>
      </c>
      <c r="C25" s="744" t="s">
        <v>177</v>
      </c>
      <c r="D25" s="771" t="s">
        <v>178</v>
      </c>
      <c r="E25" s="746">
        <v>0</v>
      </c>
      <c r="F25" s="746">
        <v>34541.08</v>
      </c>
      <c r="G25" s="746"/>
      <c r="I25" s="747">
        <v>34541.08</v>
      </c>
      <c r="J25" s="165">
        <v>0</v>
      </c>
    </row>
    <row r="26" spans="1:10" ht="14.45" customHeight="1" x14ac:dyDescent="0.25">
      <c r="A26" s="772" t="s">
        <v>90</v>
      </c>
      <c r="B26" s="758" t="s">
        <v>155</v>
      </c>
      <c r="C26" s="759" t="s">
        <v>179</v>
      </c>
      <c r="D26" s="760" t="s">
        <v>180</v>
      </c>
      <c r="E26" s="752">
        <v>0</v>
      </c>
      <c r="F26" s="752">
        <v>0</v>
      </c>
      <c r="G26" s="166"/>
      <c r="I26" s="753">
        <v>0</v>
      </c>
      <c r="J26" s="166">
        <v>0</v>
      </c>
    </row>
    <row r="27" spans="1:10" ht="14.45" customHeight="1" x14ac:dyDescent="0.25">
      <c r="A27" s="772" t="s">
        <v>90</v>
      </c>
      <c r="B27" s="773" t="s">
        <v>155</v>
      </c>
      <c r="C27" s="774" t="s">
        <v>181</v>
      </c>
      <c r="D27" s="775" t="s">
        <v>182</v>
      </c>
      <c r="E27" s="752">
        <v>0</v>
      </c>
      <c r="F27" s="752">
        <v>34541.08</v>
      </c>
      <c r="G27" s="752"/>
      <c r="I27" s="753">
        <v>34541.08</v>
      </c>
      <c r="J27" s="166">
        <v>0</v>
      </c>
    </row>
    <row r="28" spans="1:10" ht="14.45" customHeight="1" x14ac:dyDescent="0.25">
      <c r="A28" s="732" t="s">
        <v>90</v>
      </c>
      <c r="B28" s="733" t="s">
        <v>124</v>
      </c>
      <c r="C28" s="734" t="s">
        <v>183</v>
      </c>
      <c r="D28" s="735" t="s">
        <v>184</v>
      </c>
      <c r="E28" s="768">
        <v>30.48</v>
      </c>
      <c r="F28" s="768">
        <v>0</v>
      </c>
      <c r="G28" s="162">
        <v>0</v>
      </c>
      <c r="I28" s="736">
        <v>-30.48</v>
      </c>
      <c r="J28" s="162">
        <v>1</v>
      </c>
    </row>
    <row r="29" spans="1:10" ht="14.45" customHeight="1" x14ac:dyDescent="0.25">
      <c r="A29" s="754" t="s">
        <v>90</v>
      </c>
      <c r="B29" s="755" t="s">
        <v>152</v>
      </c>
      <c r="C29" s="744" t="s">
        <v>183</v>
      </c>
      <c r="D29" s="756" t="s">
        <v>185</v>
      </c>
      <c r="E29" s="746">
        <v>30.48</v>
      </c>
      <c r="F29" s="746">
        <v>0</v>
      </c>
      <c r="G29" s="746"/>
      <c r="I29" s="747">
        <v>-30.48</v>
      </c>
      <c r="J29" s="165">
        <v>1</v>
      </c>
    </row>
    <row r="30" spans="1:10" ht="14.45" customHeight="1" x14ac:dyDescent="0.25">
      <c r="A30" s="772" t="s">
        <v>90</v>
      </c>
      <c r="B30" s="758" t="s">
        <v>155</v>
      </c>
      <c r="C30" s="759" t="s">
        <v>183</v>
      </c>
      <c r="D30" s="760" t="s">
        <v>186</v>
      </c>
      <c r="E30" s="752">
        <v>30.48</v>
      </c>
      <c r="F30" s="752">
        <v>0</v>
      </c>
      <c r="G30" s="752"/>
      <c r="I30" s="753">
        <v>-30.48</v>
      </c>
      <c r="J30" s="166">
        <v>1</v>
      </c>
    </row>
    <row r="31" spans="1:10" ht="14.45" customHeight="1" x14ac:dyDescent="0.25">
      <c r="A31" s="722" t="s">
        <v>90</v>
      </c>
      <c r="B31" s="777" t="s">
        <v>91</v>
      </c>
      <c r="C31" s="724" t="s">
        <v>102</v>
      </c>
      <c r="D31" s="725" t="s">
        <v>103</v>
      </c>
      <c r="E31" s="737">
        <v>10688647.370000001</v>
      </c>
      <c r="F31" s="737">
        <v>12061982.870000003</v>
      </c>
      <c r="G31" s="737" t="s">
        <v>149</v>
      </c>
      <c r="I31" s="726">
        <v>1373335.5000000019</v>
      </c>
      <c r="J31" s="160">
        <v>0.12848543435482451</v>
      </c>
    </row>
    <row r="32" spans="1:10" ht="17.45" customHeight="1" x14ac:dyDescent="0.25">
      <c r="A32" s="727" t="s">
        <v>90</v>
      </c>
      <c r="B32" s="778" t="s">
        <v>94</v>
      </c>
      <c r="C32" s="729" t="s">
        <v>104</v>
      </c>
      <c r="D32" s="730" t="s">
        <v>105</v>
      </c>
      <c r="E32" s="767">
        <v>10688647.370000001</v>
      </c>
      <c r="F32" s="767">
        <v>12061982.870000003</v>
      </c>
      <c r="G32" s="767" t="s">
        <v>149</v>
      </c>
      <c r="I32" s="731">
        <v>1373335.5000000019</v>
      </c>
      <c r="J32" s="161">
        <v>0.12848543435482451</v>
      </c>
    </row>
    <row r="33" spans="1:10" ht="14.45" customHeight="1" x14ac:dyDescent="0.25">
      <c r="A33" s="732" t="s">
        <v>90</v>
      </c>
      <c r="B33" s="779" t="s">
        <v>124</v>
      </c>
      <c r="C33" s="734" t="s">
        <v>187</v>
      </c>
      <c r="D33" s="735" t="s">
        <v>188</v>
      </c>
      <c r="E33" s="768">
        <v>184524.1</v>
      </c>
      <c r="F33" s="768">
        <v>953524.41999999993</v>
      </c>
      <c r="G33" s="768" t="s">
        <v>149</v>
      </c>
      <c r="I33" s="736">
        <v>769000.32</v>
      </c>
      <c r="J33" s="162">
        <v>1</v>
      </c>
    </row>
    <row r="34" spans="1:10" ht="14.45" customHeight="1" x14ac:dyDescent="0.25">
      <c r="A34" s="742" t="s">
        <v>90</v>
      </c>
      <c r="B34" s="780" t="s">
        <v>152</v>
      </c>
      <c r="C34" s="781" t="s">
        <v>189</v>
      </c>
      <c r="D34" s="782" t="s">
        <v>190</v>
      </c>
      <c r="E34" s="746">
        <v>0</v>
      </c>
      <c r="F34" s="746">
        <v>840617.2</v>
      </c>
      <c r="G34" s="783"/>
      <c r="H34" s="716"/>
      <c r="I34" s="747">
        <v>840617.2</v>
      </c>
      <c r="J34" s="165">
        <v>1</v>
      </c>
    </row>
    <row r="35" spans="1:10" ht="14.45" customHeight="1" x14ac:dyDescent="0.25">
      <c r="A35" s="748" t="s">
        <v>90</v>
      </c>
      <c r="B35" s="749" t="s">
        <v>155</v>
      </c>
      <c r="C35" s="784" t="s">
        <v>191</v>
      </c>
      <c r="D35" s="785" t="s">
        <v>192</v>
      </c>
      <c r="E35" s="752">
        <v>0</v>
      </c>
      <c r="F35" s="752">
        <v>840617.2</v>
      </c>
      <c r="G35" s="783"/>
      <c r="H35" s="716"/>
      <c r="I35" s="753">
        <v>840617.2</v>
      </c>
      <c r="J35" s="166">
        <v>1</v>
      </c>
    </row>
    <row r="36" spans="1:10" ht="14.45" customHeight="1" x14ac:dyDescent="0.25">
      <c r="A36" s="742" t="s">
        <v>90</v>
      </c>
      <c r="B36" s="780" t="s">
        <v>152</v>
      </c>
      <c r="C36" s="744" t="s">
        <v>193</v>
      </c>
      <c r="D36" s="745" t="s">
        <v>194</v>
      </c>
      <c r="E36" s="746">
        <v>184524.1</v>
      </c>
      <c r="F36" s="746">
        <v>112907.22</v>
      </c>
      <c r="G36" s="746" t="s">
        <v>149</v>
      </c>
      <c r="I36" s="747">
        <v>-71616.88</v>
      </c>
      <c r="J36" s="165">
        <v>1</v>
      </c>
    </row>
    <row r="37" spans="1:10" ht="14.45" customHeight="1" x14ac:dyDescent="0.25">
      <c r="A37" s="748" t="s">
        <v>90</v>
      </c>
      <c r="B37" s="749" t="s">
        <v>155</v>
      </c>
      <c r="C37" s="750" t="s">
        <v>193</v>
      </c>
      <c r="D37" s="751" t="s">
        <v>195</v>
      </c>
      <c r="E37" s="752">
        <v>184524.1</v>
      </c>
      <c r="F37" s="752">
        <v>112907.22</v>
      </c>
      <c r="G37" s="752"/>
      <c r="I37" s="753">
        <v>-71616.88</v>
      </c>
      <c r="J37" s="166">
        <v>1</v>
      </c>
    </row>
    <row r="38" spans="1:10" ht="14.45" customHeight="1" x14ac:dyDescent="0.25">
      <c r="A38" s="732" t="s">
        <v>90</v>
      </c>
      <c r="B38" s="779" t="s">
        <v>124</v>
      </c>
      <c r="C38" s="734" t="s">
        <v>196</v>
      </c>
      <c r="D38" s="735" t="s">
        <v>197</v>
      </c>
      <c r="E38" s="768">
        <v>10421065.32</v>
      </c>
      <c r="F38" s="768">
        <v>11059931.230000002</v>
      </c>
      <c r="G38" s="768" t="s">
        <v>149</v>
      </c>
      <c r="I38" s="736">
        <v>638865.91000000201</v>
      </c>
      <c r="J38" s="162">
        <v>6.1305239952185842E-2</v>
      </c>
    </row>
    <row r="39" spans="1:10" ht="14.45" customHeight="1" x14ac:dyDescent="0.25">
      <c r="A39" s="742" t="s">
        <v>90</v>
      </c>
      <c r="B39" s="780" t="s">
        <v>152</v>
      </c>
      <c r="C39" s="744" t="s">
        <v>198</v>
      </c>
      <c r="D39" s="745" t="s">
        <v>199</v>
      </c>
      <c r="E39" s="746">
        <v>7683684.0499999998</v>
      </c>
      <c r="F39" s="746">
        <v>8394864.7700000014</v>
      </c>
      <c r="G39" s="746"/>
      <c r="I39" s="747">
        <v>711180.7200000016</v>
      </c>
      <c r="J39" s="165">
        <v>9.2557257088154321E-2</v>
      </c>
    </row>
    <row r="40" spans="1:10" ht="14.45" customHeight="1" x14ac:dyDescent="0.25">
      <c r="A40" s="748" t="s">
        <v>90</v>
      </c>
      <c r="B40" s="749" t="s">
        <v>155</v>
      </c>
      <c r="C40" s="750" t="s">
        <v>198</v>
      </c>
      <c r="D40" s="751" t="s">
        <v>200</v>
      </c>
      <c r="E40" s="752">
        <v>7683684.0499999998</v>
      </c>
      <c r="F40" s="752">
        <v>8394864.7700000014</v>
      </c>
      <c r="G40" s="752"/>
      <c r="I40" s="753">
        <v>711180.7200000016</v>
      </c>
      <c r="J40" s="166">
        <v>9.2557257088154321E-2</v>
      </c>
    </row>
    <row r="41" spans="1:10" ht="14.45" customHeight="1" x14ac:dyDescent="0.25">
      <c r="A41" s="742" t="s">
        <v>90</v>
      </c>
      <c r="B41" s="780" t="s">
        <v>152</v>
      </c>
      <c r="C41" s="744" t="s">
        <v>201</v>
      </c>
      <c r="D41" s="745" t="s">
        <v>202</v>
      </c>
      <c r="E41" s="746">
        <v>2411412.3899999997</v>
      </c>
      <c r="F41" s="746">
        <v>2314210.06</v>
      </c>
      <c r="G41" s="746"/>
      <c r="I41" s="747">
        <v>-97202.329999999609</v>
      </c>
      <c r="J41" s="165">
        <v>-4.0309293592042827E-2</v>
      </c>
    </row>
    <row r="42" spans="1:10" ht="14.45" customHeight="1" x14ac:dyDescent="0.25">
      <c r="A42" s="748" t="s">
        <v>90</v>
      </c>
      <c r="B42" s="749" t="s">
        <v>155</v>
      </c>
      <c r="C42" s="750" t="s">
        <v>201</v>
      </c>
      <c r="D42" s="751" t="s">
        <v>203</v>
      </c>
      <c r="E42" s="752">
        <v>2411412.3899999997</v>
      </c>
      <c r="F42" s="752">
        <v>2314210.06</v>
      </c>
      <c r="G42" s="752"/>
      <c r="I42" s="753">
        <v>-97202.329999999609</v>
      </c>
      <c r="J42" s="166">
        <v>-4.0309293592042827E-2</v>
      </c>
    </row>
    <row r="43" spans="1:10" ht="14.45" customHeight="1" x14ac:dyDescent="0.25">
      <c r="A43" s="742" t="s">
        <v>90</v>
      </c>
      <c r="B43" s="780" t="s">
        <v>152</v>
      </c>
      <c r="C43" s="744" t="s">
        <v>204</v>
      </c>
      <c r="D43" s="745" t="s">
        <v>205</v>
      </c>
      <c r="E43" s="746">
        <v>325968.88</v>
      </c>
      <c r="F43" s="746">
        <v>350856.4</v>
      </c>
      <c r="G43" s="746"/>
      <c r="I43" s="747">
        <v>24887.520000000019</v>
      </c>
      <c r="J43" s="165">
        <v>1</v>
      </c>
    </row>
    <row r="44" spans="1:10" ht="14.45" customHeight="1" x14ac:dyDescent="0.25">
      <c r="A44" s="748" t="s">
        <v>90</v>
      </c>
      <c r="B44" s="749" t="s">
        <v>155</v>
      </c>
      <c r="C44" s="750" t="s">
        <v>204</v>
      </c>
      <c r="D44" s="751" t="s">
        <v>206</v>
      </c>
      <c r="E44" s="752">
        <v>325968.88</v>
      </c>
      <c r="F44" s="752">
        <v>350856.4</v>
      </c>
      <c r="G44" s="752"/>
      <c r="I44" s="753">
        <v>24887.520000000019</v>
      </c>
      <c r="J44" s="166">
        <v>1</v>
      </c>
    </row>
    <row r="45" spans="1:10" ht="14.45" customHeight="1" x14ac:dyDescent="0.25">
      <c r="A45" s="732" t="s">
        <v>90</v>
      </c>
      <c r="B45" s="779" t="s">
        <v>124</v>
      </c>
      <c r="C45" s="734" t="s">
        <v>207</v>
      </c>
      <c r="D45" s="735" t="s">
        <v>208</v>
      </c>
      <c r="E45" s="768">
        <v>68550.820000000007</v>
      </c>
      <c r="F45" s="768">
        <v>41377.22</v>
      </c>
      <c r="G45" s="768" t="s">
        <v>149</v>
      </c>
      <c r="I45" s="736">
        <v>-27173.600000000006</v>
      </c>
      <c r="J45" s="162">
        <v>-0.39640080162425484</v>
      </c>
    </row>
    <row r="46" spans="1:10" ht="14.45" customHeight="1" x14ac:dyDescent="0.25">
      <c r="A46" s="742" t="s">
        <v>90</v>
      </c>
      <c r="B46" s="780" t="s">
        <v>152</v>
      </c>
      <c r="C46" s="744" t="s">
        <v>209</v>
      </c>
      <c r="D46" s="745" t="s">
        <v>210</v>
      </c>
      <c r="E46" s="746">
        <v>68550.820000000007</v>
      </c>
      <c r="F46" s="746">
        <v>41377.22</v>
      </c>
      <c r="G46" s="746"/>
      <c r="I46" s="747">
        <v>-27173.600000000006</v>
      </c>
      <c r="J46" s="165">
        <v>1</v>
      </c>
    </row>
    <row r="47" spans="1:10" ht="14.45" customHeight="1" x14ac:dyDescent="0.25">
      <c r="A47" s="748" t="s">
        <v>90</v>
      </c>
      <c r="B47" s="749" t="s">
        <v>155</v>
      </c>
      <c r="C47" s="750" t="s">
        <v>209</v>
      </c>
      <c r="D47" s="751" t="s">
        <v>211</v>
      </c>
      <c r="E47" s="752">
        <v>68550.820000000007</v>
      </c>
      <c r="F47" s="752">
        <v>41377.22</v>
      </c>
      <c r="G47" s="752"/>
      <c r="I47" s="753">
        <v>-27173.600000000006</v>
      </c>
      <c r="J47" s="166">
        <v>1</v>
      </c>
    </row>
    <row r="48" spans="1:10" ht="14.45" customHeight="1" x14ac:dyDescent="0.25">
      <c r="A48" s="742" t="s">
        <v>90</v>
      </c>
      <c r="B48" s="780" t="s">
        <v>152</v>
      </c>
      <c r="C48" s="744" t="s">
        <v>212</v>
      </c>
      <c r="D48" s="745" t="s">
        <v>213</v>
      </c>
      <c r="E48" s="746">
        <v>0</v>
      </c>
      <c r="F48" s="746">
        <v>0</v>
      </c>
      <c r="G48" s="746"/>
      <c r="I48" s="747">
        <v>0</v>
      </c>
      <c r="J48" s="165">
        <v>0</v>
      </c>
    </row>
    <row r="49" spans="1:12" ht="14.45" customHeight="1" x14ac:dyDescent="0.25">
      <c r="A49" s="748" t="s">
        <v>90</v>
      </c>
      <c r="B49" s="749" t="s">
        <v>155</v>
      </c>
      <c r="C49" s="750" t="s">
        <v>212</v>
      </c>
      <c r="D49" s="751" t="s">
        <v>214</v>
      </c>
      <c r="E49" s="752">
        <v>0</v>
      </c>
      <c r="F49" s="752">
        <v>0</v>
      </c>
      <c r="G49" s="752"/>
      <c r="I49" s="753">
        <v>0</v>
      </c>
      <c r="J49" s="166">
        <v>0</v>
      </c>
    </row>
    <row r="50" spans="1:12" ht="14.45" customHeight="1" x14ac:dyDescent="0.25">
      <c r="A50" s="742" t="s">
        <v>90</v>
      </c>
      <c r="B50" s="780" t="s">
        <v>152</v>
      </c>
      <c r="C50" s="744" t="s">
        <v>215</v>
      </c>
      <c r="D50" s="745" t="s">
        <v>216</v>
      </c>
      <c r="E50" s="746">
        <v>0</v>
      </c>
      <c r="F50" s="746">
        <v>0</v>
      </c>
      <c r="G50" s="746"/>
      <c r="I50" s="747">
        <v>0</v>
      </c>
      <c r="J50" s="165">
        <v>0</v>
      </c>
    </row>
    <row r="51" spans="1:12" ht="14.45" customHeight="1" x14ac:dyDescent="0.25">
      <c r="A51" s="748" t="s">
        <v>90</v>
      </c>
      <c r="B51" s="749" t="s">
        <v>155</v>
      </c>
      <c r="C51" s="750" t="s">
        <v>215</v>
      </c>
      <c r="D51" s="751" t="s">
        <v>217</v>
      </c>
      <c r="E51" s="752">
        <v>0</v>
      </c>
      <c r="F51" s="752">
        <v>0</v>
      </c>
      <c r="G51" s="752"/>
      <c r="I51" s="753">
        <v>0</v>
      </c>
      <c r="J51" s="166">
        <v>0</v>
      </c>
    </row>
    <row r="52" spans="1:12" ht="14.45" customHeight="1" x14ac:dyDescent="0.25">
      <c r="A52" s="732" t="s">
        <v>90</v>
      </c>
      <c r="B52" s="779" t="s">
        <v>124</v>
      </c>
      <c r="C52" s="734" t="s">
        <v>218</v>
      </c>
      <c r="D52" s="735" t="s">
        <v>219</v>
      </c>
      <c r="E52" s="768">
        <v>14507.130000000001</v>
      </c>
      <c r="F52" s="768">
        <v>7150</v>
      </c>
      <c r="G52" s="768" t="s">
        <v>149</v>
      </c>
      <c r="I52" s="736">
        <v>-7357.130000000001</v>
      </c>
      <c r="J52" s="162">
        <v>-0.50713890342197254</v>
      </c>
    </row>
    <row r="53" spans="1:12" ht="14.45" customHeight="1" x14ac:dyDescent="0.25">
      <c r="A53" s="742" t="s">
        <v>90</v>
      </c>
      <c r="B53" s="780" t="s">
        <v>152</v>
      </c>
      <c r="C53" s="744" t="s">
        <v>220</v>
      </c>
      <c r="D53" s="745" t="s">
        <v>221</v>
      </c>
      <c r="E53" s="746">
        <v>6657.13</v>
      </c>
      <c r="F53" s="746">
        <v>0</v>
      </c>
      <c r="G53" s="746"/>
      <c r="I53" s="747">
        <v>-6657.13</v>
      </c>
      <c r="J53" s="165">
        <v>1</v>
      </c>
    </row>
    <row r="54" spans="1:12" ht="14.45" customHeight="1" x14ac:dyDescent="0.25">
      <c r="A54" s="748" t="s">
        <v>90</v>
      </c>
      <c r="B54" s="749" t="s">
        <v>155</v>
      </c>
      <c r="C54" s="750" t="s">
        <v>220</v>
      </c>
      <c r="D54" s="751" t="s">
        <v>222</v>
      </c>
      <c r="E54" s="752">
        <v>6657.13</v>
      </c>
      <c r="F54" s="752">
        <v>0</v>
      </c>
      <c r="G54" s="752"/>
      <c r="I54" s="753">
        <v>-6657.13</v>
      </c>
      <c r="J54" s="166">
        <v>1</v>
      </c>
    </row>
    <row r="55" spans="1:12" ht="14.45" customHeight="1" x14ac:dyDescent="0.25">
      <c r="A55" s="742" t="s">
        <v>90</v>
      </c>
      <c r="B55" s="780" t="s">
        <v>152</v>
      </c>
      <c r="C55" s="744" t="s">
        <v>223</v>
      </c>
      <c r="D55" s="745" t="s">
        <v>224</v>
      </c>
      <c r="E55" s="746">
        <v>7850</v>
      </c>
      <c r="F55" s="746">
        <v>7150</v>
      </c>
      <c r="G55" s="746"/>
      <c r="I55" s="747">
        <v>-700</v>
      </c>
      <c r="J55" s="165">
        <v>-8.9171974522292974E-2</v>
      </c>
    </row>
    <row r="56" spans="1:12" ht="14.45" customHeight="1" thickBot="1" x14ac:dyDescent="0.3">
      <c r="A56" s="748" t="s">
        <v>90</v>
      </c>
      <c r="B56" s="749" t="s">
        <v>155</v>
      </c>
      <c r="C56" s="750" t="s">
        <v>223</v>
      </c>
      <c r="D56" s="751" t="s">
        <v>225</v>
      </c>
      <c r="E56" s="752">
        <v>7850</v>
      </c>
      <c r="F56" s="752">
        <v>7150</v>
      </c>
      <c r="G56" s="752"/>
      <c r="I56" s="753">
        <v>-700</v>
      </c>
      <c r="J56" s="166">
        <v>-8.9171974522292974E-2</v>
      </c>
    </row>
    <row r="57" spans="1:12" ht="14.45" customHeight="1" thickBot="1" x14ac:dyDescent="0.3">
      <c r="A57" s="786"/>
      <c r="B57" s="786"/>
      <c r="C57" s="787" t="s">
        <v>106</v>
      </c>
      <c r="D57" s="788"/>
      <c r="E57" s="789">
        <v>80563233.310000002</v>
      </c>
      <c r="F57" s="789">
        <v>85635887.820000008</v>
      </c>
      <c r="G57" s="789" t="s">
        <v>149</v>
      </c>
      <c r="H57" s="790"/>
      <c r="I57" s="791">
        <v>5072654.5100000054</v>
      </c>
      <c r="J57" s="173">
        <v>6.2964882385999621E-2</v>
      </c>
      <c r="K57" s="790"/>
      <c r="L57" s="790"/>
    </row>
    <row r="58" spans="1:12" s="790" customFormat="1" ht="25.9" customHeight="1" thickBot="1" x14ac:dyDescent="0.35">
      <c r="A58" s="792"/>
      <c r="B58" s="792"/>
      <c r="C58" s="793"/>
      <c r="D58" s="794"/>
      <c r="E58" s="795"/>
      <c r="F58" s="795"/>
      <c r="G58" s="795"/>
      <c r="H58" s="702"/>
      <c r="I58" s="796"/>
      <c r="J58" s="174"/>
      <c r="K58" s="702"/>
      <c r="L58" s="702"/>
    </row>
    <row r="59" spans="1:12" s="702" customFormat="1" ht="25.9" customHeight="1" thickBot="1" x14ac:dyDescent="0.3">
      <c r="A59" s="965" t="s">
        <v>0</v>
      </c>
      <c r="B59" s="966"/>
      <c r="C59" s="966"/>
      <c r="D59" s="966"/>
      <c r="E59" s="967" t="s">
        <v>229</v>
      </c>
      <c r="F59" s="967" t="s">
        <v>141</v>
      </c>
      <c r="G59" s="967" t="s">
        <v>230</v>
      </c>
      <c r="H59" s="704"/>
      <c r="I59" s="970" t="s">
        <v>143</v>
      </c>
      <c r="J59" s="971"/>
      <c r="K59" s="704"/>
      <c r="L59" s="704"/>
    </row>
    <row r="60" spans="1:12" ht="14.45" customHeight="1" thickTop="1" thickBot="1" x14ac:dyDescent="0.3">
      <c r="A60" s="974" t="s">
        <v>71</v>
      </c>
      <c r="B60" s="975"/>
      <c r="C60" s="975"/>
      <c r="D60" s="975"/>
      <c r="E60" s="968"/>
      <c r="F60" s="968"/>
      <c r="G60" s="968"/>
      <c r="I60" s="972"/>
      <c r="J60" s="973"/>
    </row>
    <row r="61" spans="1:12" ht="28.9" customHeight="1" thickTop="1" thickBot="1" x14ac:dyDescent="0.3">
      <c r="A61" s="705" t="s">
        <v>144</v>
      </c>
      <c r="B61" s="706" t="s">
        <v>79</v>
      </c>
      <c r="C61" s="707" t="s">
        <v>80</v>
      </c>
      <c r="D61" s="708" t="s">
        <v>145</v>
      </c>
      <c r="E61" s="969"/>
      <c r="F61" s="969"/>
      <c r="G61" s="969"/>
      <c r="I61" s="709" t="s">
        <v>146</v>
      </c>
      <c r="J61" s="157" t="s">
        <v>147</v>
      </c>
    </row>
    <row r="62" spans="1:12" ht="14.45" customHeight="1" thickBot="1" x14ac:dyDescent="0.3">
      <c r="A62" s="748"/>
      <c r="B62" s="749"/>
      <c r="C62" s="750"/>
      <c r="D62" s="751"/>
      <c r="E62" s="704"/>
      <c r="F62" s="704"/>
      <c r="G62" s="702"/>
      <c r="I62" s="704"/>
      <c r="J62" s="797"/>
    </row>
    <row r="63" spans="1:12" ht="14.45" customHeight="1" x14ac:dyDescent="0.25">
      <c r="A63" s="798" t="s">
        <v>114</v>
      </c>
      <c r="B63" s="799" t="s">
        <v>91</v>
      </c>
      <c r="C63" s="800" t="s">
        <v>115</v>
      </c>
      <c r="D63" s="801" t="s">
        <v>116</v>
      </c>
      <c r="E63" s="802">
        <v>58075605.359999999</v>
      </c>
      <c r="F63" s="802">
        <v>55521233.600000001</v>
      </c>
      <c r="G63" s="175">
        <v>0.98985849939310533</v>
      </c>
      <c r="H63" s="807"/>
      <c r="I63" s="803">
        <v>-2554371.7599999979</v>
      </c>
      <c r="J63" s="175">
        <v>-4.398355805619103E-2</v>
      </c>
    </row>
    <row r="64" spans="1:12" ht="14.45" customHeight="1" x14ac:dyDescent="0.25">
      <c r="A64" s="727" t="s">
        <v>114</v>
      </c>
      <c r="B64" s="728" t="s">
        <v>94</v>
      </c>
      <c r="C64" s="729" t="s">
        <v>117</v>
      </c>
      <c r="D64" s="730" t="s">
        <v>118</v>
      </c>
      <c r="E64" s="767">
        <v>30863707.23</v>
      </c>
      <c r="F64" s="767">
        <v>30576906.030000001</v>
      </c>
      <c r="G64" s="161">
        <v>0.54513937022717363</v>
      </c>
      <c r="I64" s="731">
        <v>-286801.19999999925</v>
      </c>
      <c r="J64" s="161">
        <v>-9.2925064984165084E-3</v>
      </c>
    </row>
    <row r="65" spans="1:10" ht="14.45" customHeight="1" x14ac:dyDescent="0.25">
      <c r="A65" s="732" t="s">
        <v>114</v>
      </c>
      <c r="B65" s="733" t="s">
        <v>124</v>
      </c>
      <c r="C65" s="734" t="s">
        <v>231</v>
      </c>
      <c r="D65" s="735" t="s">
        <v>232</v>
      </c>
      <c r="E65" s="768">
        <v>21272871.440000001</v>
      </c>
      <c r="F65" s="768">
        <v>22910196.41</v>
      </c>
      <c r="G65" s="162">
        <v>0.40845368823368339</v>
      </c>
      <c r="I65" s="736">
        <v>1637324.9699999988</v>
      </c>
      <c r="J65" s="162">
        <v>7.6967746202860399E-2</v>
      </c>
    </row>
    <row r="66" spans="1:10" ht="14.45" customHeight="1" x14ac:dyDescent="0.25">
      <c r="A66" s="742" t="s">
        <v>114</v>
      </c>
      <c r="B66" s="743" t="s">
        <v>152</v>
      </c>
      <c r="C66" s="804" t="s">
        <v>233</v>
      </c>
      <c r="D66" s="745" t="s">
        <v>234</v>
      </c>
      <c r="E66" s="746">
        <v>20964862.720000003</v>
      </c>
      <c r="F66" s="746">
        <v>22604829.98</v>
      </c>
      <c r="G66" s="746"/>
      <c r="I66" s="747">
        <v>1639967.2599999979</v>
      </c>
      <c r="J66" s="165">
        <v>7.8224564687251918E-2</v>
      </c>
    </row>
    <row r="67" spans="1:10" ht="14.45" customHeight="1" x14ac:dyDescent="0.25">
      <c r="A67" s="748" t="s">
        <v>114</v>
      </c>
      <c r="B67" s="749" t="s">
        <v>155</v>
      </c>
      <c r="C67" s="759" t="s">
        <v>235</v>
      </c>
      <c r="D67" s="751" t="s">
        <v>236</v>
      </c>
      <c r="E67" s="752">
        <v>0</v>
      </c>
      <c r="F67" s="752">
        <v>0</v>
      </c>
      <c r="G67" s="752"/>
      <c r="I67" s="753">
        <v>0</v>
      </c>
      <c r="J67" s="166">
        <v>0</v>
      </c>
    </row>
    <row r="68" spans="1:10" ht="15.6" customHeight="1" x14ac:dyDescent="0.25">
      <c r="A68" s="748" t="s">
        <v>114</v>
      </c>
      <c r="B68" s="749" t="s">
        <v>155</v>
      </c>
      <c r="C68" s="759" t="s">
        <v>237</v>
      </c>
      <c r="D68" s="751" t="s">
        <v>238</v>
      </c>
      <c r="E68" s="752">
        <v>15558851</v>
      </c>
      <c r="F68" s="752">
        <v>15766124.529999999</v>
      </c>
      <c r="G68" s="752"/>
      <c r="I68" s="753">
        <v>207273.52999999933</v>
      </c>
      <c r="J68" s="166">
        <v>1.3321904683064378E-2</v>
      </c>
    </row>
    <row r="69" spans="1:10" ht="14.45" customHeight="1" x14ac:dyDescent="0.25">
      <c r="A69" s="748" t="s">
        <v>114</v>
      </c>
      <c r="B69" s="749" t="s">
        <v>155</v>
      </c>
      <c r="C69" s="759" t="s">
        <v>239</v>
      </c>
      <c r="D69" s="751" t="s">
        <v>240</v>
      </c>
      <c r="E69" s="752">
        <v>72602.59</v>
      </c>
      <c r="F69" s="752">
        <v>75672.479999999996</v>
      </c>
      <c r="G69" s="752"/>
      <c r="I69" s="753">
        <v>3069.8899999999994</v>
      </c>
      <c r="J69" s="166">
        <v>4.2283477765738153E-2</v>
      </c>
    </row>
    <row r="70" spans="1:10" ht="14.45" customHeight="1" x14ac:dyDescent="0.25">
      <c r="A70" s="748" t="s">
        <v>114</v>
      </c>
      <c r="B70" s="749" t="s">
        <v>155</v>
      </c>
      <c r="C70" s="759" t="s">
        <v>241</v>
      </c>
      <c r="D70" s="751" t="s">
        <v>242</v>
      </c>
      <c r="E70" s="805">
        <v>1420243.28</v>
      </c>
      <c r="F70" s="805">
        <v>1670973.39</v>
      </c>
      <c r="G70" s="805"/>
      <c r="I70" s="806">
        <v>250730.10999999987</v>
      </c>
      <c r="J70" s="176">
        <v>0.1765402544273964</v>
      </c>
    </row>
    <row r="71" spans="1:10" ht="14.45" customHeight="1" x14ac:dyDescent="0.25">
      <c r="A71" s="748" t="s">
        <v>114</v>
      </c>
      <c r="B71" s="749" t="s">
        <v>155</v>
      </c>
      <c r="C71" s="759" t="s">
        <v>243</v>
      </c>
      <c r="D71" s="751" t="s">
        <v>244</v>
      </c>
      <c r="E71" s="752">
        <v>0</v>
      </c>
      <c r="F71" s="752">
        <v>0</v>
      </c>
      <c r="G71" s="752"/>
      <c r="I71" s="753">
        <v>0</v>
      </c>
      <c r="J71" s="166">
        <v>0</v>
      </c>
    </row>
    <row r="72" spans="1:10" ht="14.45" customHeight="1" x14ac:dyDescent="0.25">
      <c r="A72" s="748" t="s">
        <v>114</v>
      </c>
      <c r="B72" s="749" t="s">
        <v>155</v>
      </c>
      <c r="C72" s="759" t="s">
        <v>245</v>
      </c>
      <c r="D72" s="751" t="s">
        <v>246</v>
      </c>
      <c r="E72" s="752">
        <v>3308364.38</v>
      </c>
      <c r="F72" s="752">
        <v>4371767.8600000003</v>
      </c>
      <c r="G72" s="752"/>
      <c r="I72" s="753">
        <v>1063403.4800000004</v>
      </c>
      <c r="J72" s="166">
        <v>0.32142876595715264</v>
      </c>
    </row>
    <row r="73" spans="1:10" ht="14.45" customHeight="1" x14ac:dyDescent="0.25">
      <c r="A73" s="748" t="s">
        <v>114</v>
      </c>
      <c r="B73" s="749" t="s">
        <v>155</v>
      </c>
      <c r="C73" s="759" t="s">
        <v>247</v>
      </c>
      <c r="D73" s="751" t="s">
        <v>248</v>
      </c>
      <c r="E73" s="752">
        <v>10782.119999999999</v>
      </c>
      <c r="F73" s="752">
        <v>10195.939999999999</v>
      </c>
      <c r="G73" s="752"/>
      <c r="I73" s="753">
        <v>-586.18000000000029</v>
      </c>
      <c r="J73" s="166">
        <v>-5.4365931746261476E-2</v>
      </c>
    </row>
    <row r="74" spans="1:10" ht="14.45" customHeight="1" x14ac:dyDescent="0.25">
      <c r="A74" s="748" t="s">
        <v>114</v>
      </c>
      <c r="B74" s="749" t="s">
        <v>155</v>
      </c>
      <c r="C74" s="759" t="s">
        <v>249</v>
      </c>
      <c r="D74" s="751" t="s">
        <v>250</v>
      </c>
      <c r="E74" s="805">
        <v>268686.34999999998</v>
      </c>
      <c r="F74" s="805">
        <v>403070.19</v>
      </c>
      <c r="G74" s="805"/>
      <c r="I74" s="806">
        <v>134383.84000000003</v>
      </c>
      <c r="J74" s="176">
        <v>0.50015134747262024</v>
      </c>
    </row>
    <row r="75" spans="1:10" ht="14.45" customHeight="1" x14ac:dyDescent="0.25">
      <c r="A75" s="748" t="s">
        <v>114</v>
      </c>
      <c r="B75" s="749" t="s">
        <v>155</v>
      </c>
      <c r="C75" s="759" t="s">
        <v>251</v>
      </c>
      <c r="D75" s="751" t="s">
        <v>252</v>
      </c>
      <c r="E75" s="752">
        <v>325333</v>
      </c>
      <c r="F75" s="752">
        <v>307025.58999999997</v>
      </c>
      <c r="G75" s="752"/>
      <c r="I75" s="753">
        <v>-18307.410000000033</v>
      </c>
      <c r="J75" s="166">
        <v>-5.627283429593688E-2</v>
      </c>
    </row>
    <row r="76" spans="1:10" ht="14.45" customHeight="1" x14ac:dyDescent="0.25">
      <c r="A76" s="742" t="s">
        <v>114</v>
      </c>
      <c r="B76" s="743" t="s">
        <v>152</v>
      </c>
      <c r="C76" s="804" t="s">
        <v>253</v>
      </c>
      <c r="D76" s="745" t="s">
        <v>254</v>
      </c>
      <c r="E76" s="746">
        <v>308008.72000000003</v>
      </c>
      <c r="F76" s="746">
        <v>305366.43</v>
      </c>
      <c r="G76" s="746"/>
      <c r="I76" s="747">
        <v>-2642.2900000000373</v>
      </c>
      <c r="J76" s="165">
        <v>-8.5786207611265874E-3</v>
      </c>
    </row>
    <row r="77" spans="1:10" ht="14.45" customHeight="1" x14ac:dyDescent="0.25">
      <c r="A77" s="748" t="s">
        <v>114</v>
      </c>
      <c r="B77" s="749" t="s">
        <v>155</v>
      </c>
      <c r="C77" s="759" t="s">
        <v>255</v>
      </c>
      <c r="D77" s="751" t="s">
        <v>256</v>
      </c>
      <c r="E77" s="805">
        <v>63873.65</v>
      </c>
      <c r="F77" s="805">
        <v>67075.22</v>
      </c>
      <c r="G77" s="805"/>
      <c r="I77" s="806">
        <v>3201.5699999999997</v>
      </c>
      <c r="J77" s="176">
        <v>5.012348597582883E-2</v>
      </c>
    </row>
    <row r="78" spans="1:10" ht="14.45" customHeight="1" x14ac:dyDescent="0.25">
      <c r="A78" s="748" t="s">
        <v>114</v>
      </c>
      <c r="B78" s="749" t="s">
        <v>155</v>
      </c>
      <c r="C78" s="759" t="s">
        <v>257</v>
      </c>
      <c r="D78" s="751" t="s">
        <v>258</v>
      </c>
      <c r="E78" s="752">
        <v>240180.94</v>
      </c>
      <c r="F78" s="752">
        <v>233573.88999999998</v>
      </c>
      <c r="G78" s="752"/>
      <c r="I78" s="753">
        <v>-6607.0500000000175</v>
      </c>
      <c r="J78" s="166">
        <v>-2.7508635781007484E-2</v>
      </c>
    </row>
    <row r="79" spans="1:10" ht="14.45" customHeight="1" x14ac:dyDescent="0.25">
      <c r="A79" s="748" t="s">
        <v>114</v>
      </c>
      <c r="B79" s="749" t="s">
        <v>155</v>
      </c>
      <c r="C79" s="759" t="s">
        <v>259</v>
      </c>
      <c r="D79" s="751" t="s">
        <v>260</v>
      </c>
      <c r="E79" s="752">
        <v>3954.13</v>
      </c>
      <c r="F79" s="752">
        <v>4717.32</v>
      </c>
      <c r="G79" s="752"/>
      <c r="I79" s="753">
        <v>763.1899999999996</v>
      </c>
      <c r="J79" s="166">
        <v>0.19301085194467538</v>
      </c>
    </row>
    <row r="80" spans="1:10" ht="14.45" customHeight="1" x14ac:dyDescent="0.25">
      <c r="A80" s="732" t="s">
        <v>114</v>
      </c>
      <c r="B80" s="733" t="s">
        <v>124</v>
      </c>
      <c r="C80" s="734" t="s">
        <v>261</v>
      </c>
      <c r="D80" s="735" t="s">
        <v>262</v>
      </c>
      <c r="E80" s="768">
        <v>9590835.7899999991</v>
      </c>
      <c r="F80" s="768">
        <v>7666709.6200000001</v>
      </c>
      <c r="G80" s="162">
        <v>0.13668568199349024</v>
      </c>
      <c r="I80" s="736">
        <v>-1924126.169999999</v>
      </c>
      <c r="J80" s="162">
        <v>-0.20062132353534945</v>
      </c>
    </row>
    <row r="81" spans="1:10" ht="14.45" customHeight="1" x14ac:dyDescent="0.25">
      <c r="A81" s="742" t="s">
        <v>114</v>
      </c>
      <c r="B81" s="743" t="s">
        <v>152</v>
      </c>
      <c r="C81" s="804" t="s">
        <v>263</v>
      </c>
      <c r="D81" s="745" t="s">
        <v>264</v>
      </c>
      <c r="E81" s="746">
        <v>9590835.7899999991</v>
      </c>
      <c r="F81" s="746">
        <v>7666709.6200000001</v>
      </c>
      <c r="G81" s="165"/>
      <c r="I81" s="747">
        <v>-1924126.169999999</v>
      </c>
      <c r="J81" s="165">
        <v>-0.20062132353534945</v>
      </c>
    </row>
    <row r="82" spans="1:10" ht="14.45" customHeight="1" x14ac:dyDescent="0.25">
      <c r="A82" s="748" t="s">
        <v>114</v>
      </c>
      <c r="B82" s="749" t="s">
        <v>155</v>
      </c>
      <c r="C82" s="759" t="s">
        <v>265</v>
      </c>
      <c r="D82" s="751" t="s">
        <v>266</v>
      </c>
      <c r="E82" s="752">
        <v>5566546.1399999997</v>
      </c>
      <c r="F82" s="752">
        <v>5905623.6600000001</v>
      </c>
      <c r="G82" s="166"/>
      <c r="I82" s="753">
        <v>339077.52000000048</v>
      </c>
      <c r="J82" s="166">
        <v>6.0913448208659071E-2</v>
      </c>
    </row>
    <row r="83" spans="1:10" ht="14.45" customHeight="1" x14ac:dyDescent="0.25">
      <c r="A83" s="748" t="s">
        <v>114</v>
      </c>
      <c r="B83" s="749" t="s">
        <v>155</v>
      </c>
      <c r="C83" s="759" t="s">
        <v>267</v>
      </c>
      <c r="D83" s="751" t="s">
        <v>268</v>
      </c>
      <c r="E83" s="752">
        <v>824289.65</v>
      </c>
      <c r="F83" s="752">
        <v>1028832.01</v>
      </c>
      <c r="G83" s="166"/>
      <c r="I83" s="753">
        <v>204542.36</v>
      </c>
      <c r="J83" s="166">
        <v>0.24814379265832098</v>
      </c>
    </row>
    <row r="84" spans="1:10" ht="14.45" customHeight="1" x14ac:dyDescent="0.25">
      <c r="A84" s="748" t="s">
        <v>114</v>
      </c>
      <c r="B84" s="749" t="s">
        <v>155</v>
      </c>
      <c r="C84" s="750" t="s">
        <v>269</v>
      </c>
      <c r="D84" s="751" t="s">
        <v>270</v>
      </c>
      <c r="E84" s="752">
        <v>3200000</v>
      </c>
      <c r="F84" s="752">
        <v>732253.95</v>
      </c>
      <c r="G84" s="166"/>
      <c r="I84" s="753">
        <v>-2467746.0499999998</v>
      </c>
      <c r="J84" s="166">
        <v>-0.77117064062500007</v>
      </c>
    </row>
    <row r="85" spans="1:10" ht="14.45" customHeight="1" x14ac:dyDescent="0.25">
      <c r="A85" s="727" t="s">
        <v>114</v>
      </c>
      <c r="B85" s="728" t="s">
        <v>94</v>
      </c>
      <c r="C85" s="729" t="s">
        <v>119</v>
      </c>
      <c r="D85" s="730" t="s">
        <v>120</v>
      </c>
      <c r="E85" s="767">
        <v>1888085.4200000002</v>
      </c>
      <c r="F85" s="767">
        <v>2018599.67</v>
      </c>
      <c r="G85" s="161">
        <v>3.5988538270187449E-2</v>
      </c>
      <c r="I85" s="731">
        <v>130514.24999999977</v>
      </c>
      <c r="J85" s="161">
        <v>6.9125182906184302E-2</v>
      </c>
    </row>
    <row r="86" spans="1:10" ht="14.45" customHeight="1" x14ac:dyDescent="0.25">
      <c r="A86" s="732" t="s">
        <v>114</v>
      </c>
      <c r="B86" s="733" t="s">
        <v>124</v>
      </c>
      <c r="C86" s="734" t="s">
        <v>273</v>
      </c>
      <c r="D86" s="735" t="s">
        <v>274</v>
      </c>
      <c r="E86" s="768">
        <v>1888085.4200000002</v>
      </c>
      <c r="F86" s="768">
        <v>2018599.67</v>
      </c>
      <c r="G86" s="162">
        <v>3.5988538270187449E-2</v>
      </c>
      <c r="I86" s="736">
        <v>130514.24999999977</v>
      </c>
      <c r="J86" s="162">
        <v>6.9125182906184302E-2</v>
      </c>
    </row>
    <row r="87" spans="1:10" ht="14.45" customHeight="1" x14ac:dyDescent="0.25">
      <c r="A87" s="742" t="s">
        <v>114</v>
      </c>
      <c r="B87" s="743" t="s">
        <v>152</v>
      </c>
      <c r="C87" s="744" t="s">
        <v>275</v>
      </c>
      <c r="D87" s="745" t="s">
        <v>276</v>
      </c>
      <c r="E87" s="746">
        <v>1869087.81</v>
      </c>
      <c r="F87" s="746">
        <v>2002588.3499999999</v>
      </c>
      <c r="G87" s="165"/>
      <c r="I87" s="747">
        <v>133500.5399999998</v>
      </c>
      <c r="J87" s="165">
        <v>7.1425504615537427E-2</v>
      </c>
    </row>
    <row r="88" spans="1:10" ht="14.45" customHeight="1" x14ac:dyDescent="0.25">
      <c r="A88" s="772" t="s">
        <v>114</v>
      </c>
      <c r="B88" s="758" t="s">
        <v>155</v>
      </c>
      <c r="C88" s="759" t="s">
        <v>275</v>
      </c>
      <c r="D88" s="760" t="s">
        <v>277</v>
      </c>
      <c r="E88" s="752">
        <v>1869087.81</v>
      </c>
      <c r="F88" s="752">
        <v>2002588.3499999999</v>
      </c>
      <c r="G88" s="166"/>
      <c r="I88" s="753">
        <v>133500.5399999998</v>
      </c>
      <c r="J88" s="166">
        <v>7.1425504615537427E-2</v>
      </c>
    </row>
    <row r="89" spans="1:10" ht="14.45" customHeight="1" x14ac:dyDescent="0.25">
      <c r="A89" s="727" t="s">
        <v>114</v>
      </c>
      <c r="B89" s="728" t="s">
        <v>94</v>
      </c>
      <c r="C89" s="729" t="s">
        <v>121</v>
      </c>
      <c r="D89" s="730" t="s">
        <v>122</v>
      </c>
      <c r="E89" s="767">
        <v>14767380.919999998</v>
      </c>
      <c r="F89" s="767">
        <v>14640180.82</v>
      </c>
      <c r="G89" s="161">
        <v>0.26101198546368254</v>
      </c>
      <c r="I89" s="731">
        <v>-127200.09999999776</v>
      </c>
      <c r="J89" s="161">
        <v>-8.6135856242270936E-3</v>
      </c>
    </row>
    <row r="90" spans="1:10" ht="14.45" customHeight="1" x14ac:dyDescent="0.25">
      <c r="A90" s="732" t="s">
        <v>114</v>
      </c>
      <c r="B90" s="733" t="s">
        <v>124</v>
      </c>
      <c r="C90" s="734" t="s">
        <v>281</v>
      </c>
      <c r="D90" s="735" t="s">
        <v>282</v>
      </c>
      <c r="E90" s="768">
        <v>64648.26</v>
      </c>
      <c r="F90" s="768">
        <v>90511.139999999985</v>
      </c>
      <c r="G90" s="162">
        <v>1.6136749025468203E-3</v>
      </c>
      <c r="I90" s="736">
        <v>25862.879999999983</v>
      </c>
      <c r="J90" s="162">
        <v>0.4000553147138064</v>
      </c>
    </row>
    <row r="91" spans="1:10" ht="14.45" customHeight="1" x14ac:dyDescent="0.25">
      <c r="A91" s="742" t="s">
        <v>114</v>
      </c>
      <c r="B91" s="743" t="s">
        <v>152</v>
      </c>
      <c r="C91" s="744" t="s">
        <v>283</v>
      </c>
      <c r="D91" s="745" t="s">
        <v>284</v>
      </c>
      <c r="E91" s="746">
        <v>27679.989999999998</v>
      </c>
      <c r="F91" s="746">
        <v>15650</v>
      </c>
      <c r="G91" s="165"/>
      <c r="H91" s="807"/>
      <c r="I91" s="747">
        <v>-12029.989999999998</v>
      </c>
      <c r="J91" s="165">
        <v>-0.43460962233006584</v>
      </c>
    </row>
    <row r="92" spans="1:10" ht="14.45" customHeight="1" x14ac:dyDescent="0.25">
      <c r="A92" s="772" t="s">
        <v>114</v>
      </c>
      <c r="B92" s="758" t="s">
        <v>155</v>
      </c>
      <c r="C92" s="750" t="s">
        <v>285</v>
      </c>
      <c r="D92" s="760" t="s">
        <v>286</v>
      </c>
      <c r="E92" s="752">
        <v>16679.989999999998</v>
      </c>
      <c r="F92" s="752">
        <v>15650</v>
      </c>
      <c r="G92" s="166"/>
      <c r="H92" s="807"/>
      <c r="I92" s="753">
        <v>-1029.989999999998</v>
      </c>
      <c r="J92" s="166">
        <v>-6.1750037020405824E-2</v>
      </c>
    </row>
    <row r="93" spans="1:10" ht="14.45" customHeight="1" x14ac:dyDescent="0.25">
      <c r="A93" s="772" t="s">
        <v>114</v>
      </c>
      <c r="B93" s="758" t="s">
        <v>155</v>
      </c>
      <c r="C93" s="750" t="s">
        <v>287</v>
      </c>
      <c r="D93" s="760" t="s">
        <v>288</v>
      </c>
      <c r="E93" s="752">
        <v>11000</v>
      </c>
      <c r="F93" s="752">
        <v>0</v>
      </c>
      <c r="G93" s="166"/>
      <c r="I93" s="753">
        <v>-11000</v>
      </c>
      <c r="J93" s="166">
        <v>0</v>
      </c>
    </row>
    <row r="94" spans="1:10" ht="14.45" customHeight="1" x14ac:dyDescent="0.25">
      <c r="A94" s="742" t="s">
        <v>114</v>
      </c>
      <c r="B94" s="743" t="s">
        <v>152</v>
      </c>
      <c r="C94" s="744" t="s">
        <v>289</v>
      </c>
      <c r="D94" s="745" t="s">
        <v>290</v>
      </c>
      <c r="E94" s="746">
        <v>36605.01</v>
      </c>
      <c r="F94" s="746">
        <v>74742.329999999987</v>
      </c>
      <c r="G94" s="165"/>
      <c r="I94" s="747">
        <v>38137.319999999985</v>
      </c>
      <c r="J94" s="165">
        <v>1.0418606633354281</v>
      </c>
    </row>
    <row r="95" spans="1:10" ht="14.45" customHeight="1" x14ac:dyDescent="0.25">
      <c r="A95" s="772" t="s">
        <v>114</v>
      </c>
      <c r="B95" s="758" t="s">
        <v>155</v>
      </c>
      <c r="C95" s="750" t="s">
        <v>291</v>
      </c>
      <c r="D95" s="760" t="s">
        <v>292</v>
      </c>
      <c r="E95" s="752">
        <v>23699.21</v>
      </c>
      <c r="F95" s="752">
        <v>18586.349999999999</v>
      </c>
      <c r="G95" s="166"/>
      <c r="I95" s="753">
        <v>-5112.8600000000006</v>
      </c>
      <c r="J95" s="166">
        <v>-0.21573968077416927</v>
      </c>
    </row>
    <row r="96" spans="1:10" ht="14.45" customHeight="1" x14ac:dyDescent="0.25">
      <c r="A96" s="772" t="s">
        <v>114</v>
      </c>
      <c r="B96" s="758" t="s">
        <v>155</v>
      </c>
      <c r="C96" s="750" t="s">
        <v>293</v>
      </c>
      <c r="D96" s="760" t="s">
        <v>294</v>
      </c>
      <c r="E96" s="752">
        <v>5102</v>
      </c>
      <c r="F96" s="752">
        <v>76</v>
      </c>
      <c r="G96" s="166"/>
      <c r="I96" s="753">
        <v>-5026</v>
      </c>
      <c r="J96" s="166">
        <v>-0.98510388083104661</v>
      </c>
    </row>
    <row r="97" spans="1:10" ht="14.45" customHeight="1" x14ac:dyDescent="0.25">
      <c r="A97" s="772" t="s">
        <v>114</v>
      </c>
      <c r="B97" s="758" t="s">
        <v>155</v>
      </c>
      <c r="C97" s="750" t="s">
        <v>295</v>
      </c>
      <c r="D97" s="760" t="s">
        <v>296</v>
      </c>
      <c r="E97" s="752">
        <v>0</v>
      </c>
      <c r="F97" s="752">
        <v>0</v>
      </c>
      <c r="G97" s="166"/>
      <c r="I97" s="753">
        <v>0</v>
      </c>
      <c r="J97" s="166">
        <v>0</v>
      </c>
    </row>
    <row r="98" spans="1:10" ht="14.45" customHeight="1" x14ac:dyDescent="0.25">
      <c r="A98" s="772" t="s">
        <v>114</v>
      </c>
      <c r="B98" s="758" t="s">
        <v>155</v>
      </c>
      <c r="C98" s="750" t="s">
        <v>297</v>
      </c>
      <c r="D98" s="760" t="s">
        <v>298</v>
      </c>
      <c r="E98" s="752">
        <v>620</v>
      </c>
      <c r="F98" s="752">
        <v>51901.8</v>
      </c>
      <c r="G98" s="166"/>
      <c r="I98" s="753">
        <v>51281.8</v>
      </c>
      <c r="J98" s="166">
        <v>1</v>
      </c>
    </row>
    <row r="99" spans="1:10" ht="14.45" customHeight="1" x14ac:dyDescent="0.25">
      <c r="A99" s="772" t="s">
        <v>114</v>
      </c>
      <c r="B99" s="758" t="s">
        <v>155</v>
      </c>
      <c r="C99" s="750" t="s">
        <v>299</v>
      </c>
      <c r="D99" s="760" t="s">
        <v>300</v>
      </c>
      <c r="E99" s="752">
        <v>0</v>
      </c>
      <c r="F99" s="752">
        <v>0</v>
      </c>
      <c r="G99" s="166"/>
      <c r="I99" s="753">
        <v>0</v>
      </c>
      <c r="J99" s="166">
        <v>0</v>
      </c>
    </row>
    <row r="100" spans="1:10" ht="14.45" customHeight="1" x14ac:dyDescent="0.25">
      <c r="A100" s="772" t="s">
        <v>114</v>
      </c>
      <c r="B100" s="758" t="s">
        <v>155</v>
      </c>
      <c r="C100" s="750" t="s">
        <v>301</v>
      </c>
      <c r="D100" s="760" t="s">
        <v>302</v>
      </c>
      <c r="E100" s="752">
        <v>0</v>
      </c>
      <c r="F100" s="752">
        <v>0</v>
      </c>
      <c r="G100" s="166"/>
      <c r="I100" s="753">
        <v>0</v>
      </c>
      <c r="J100" s="166">
        <v>0</v>
      </c>
    </row>
    <row r="101" spans="1:10" ht="14.45" customHeight="1" x14ac:dyDescent="0.25">
      <c r="A101" s="772" t="s">
        <v>114</v>
      </c>
      <c r="B101" s="758" t="s">
        <v>155</v>
      </c>
      <c r="C101" s="750" t="s">
        <v>303</v>
      </c>
      <c r="D101" s="760" t="s">
        <v>304</v>
      </c>
      <c r="E101" s="752">
        <v>7183.8</v>
      </c>
      <c r="F101" s="752">
        <v>4178.18</v>
      </c>
      <c r="G101" s="166"/>
      <c r="I101" s="753">
        <v>-3005.62</v>
      </c>
      <c r="J101" s="166">
        <v>-0.41838859656449234</v>
      </c>
    </row>
    <row r="102" spans="1:10" ht="14.45" customHeight="1" x14ac:dyDescent="0.25">
      <c r="A102" s="742" t="s">
        <v>114</v>
      </c>
      <c r="B102" s="743" t="s">
        <v>152</v>
      </c>
      <c r="C102" s="744" t="s">
        <v>305</v>
      </c>
      <c r="D102" s="745" t="s">
        <v>306</v>
      </c>
      <c r="E102" s="746">
        <v>363.26</v>
      </c>
      <c r="F102" s="746">
        <v>118.81</v>
      </c>
      <c r="G102" s="165"/>
      <c r="I102" s="747">
        <v>-244.45</v>
      </c>
      <c r="J102" s="165">
        <v>-0.67293398667620985</v>
      </c>
    </row>
    <row r="103" spans="1:10" ht="14.45" customHeight="1" x14ac:dyDescent="0.25">
      <c r="A103" s="748" t="s">
        <v>114</v>
      </c>
      <c r="B103" s="749" t="s">
        <v>155</v>
      </c>
      <c r="C103" s="750" t="s">
        <v>307</v>
      </c>
      <c r="D103" s="751" t="s">
        <v>308</v>
      </c>
      <c r="E103" s="752">
        <v>363.26</v>
      </c>
      <c r="F103" s="752">
        <v>118.81</v>
      </c>
      <c r="G103" s="166"/>
      <c r="I103" s="753">
        <v>-244.45</v>
      </c>
      <c r="J103" s="166">
        <v>-0.67293398667620985</v>
      </c>
    </row>
    <row r="104" spans="1:10" ht="14.45" customHeight="1" x14ac:dyDescent="0.25">
      <c r="A104" s="732" t="s">
        <v>114</v>
      </c>
      <c r="B104" s="733" t="s">
        <v>124</v>
      </c>
      <c r="C104" s="734" t="s">
        <v>309</v>
      </c>
      <c r="D104" s="735" t="s">
        <v>310</v>
      </c>
      <c r="E104" s="768">
        <v>14702732.659999998</v>
      </c>
      <c r="F104" s="768">
        <v>14549669.68</v>
      </c>
      <c r="G104" s="162">
        <v>0.25939831056113571</v>
      </c>
      <c r="I104" s="736">
        <v>-153062.97999999858</v>
      </c>
      <c r="J104" s="162">
        <v>-1.0410512354374735E-2</v>
      </c>
    </row>
    <row r="105" spans="1:10" ht="14.45" customHeight="1" x14ac:dyDescent="0.25">
      <c r="A105" s="742" t="s">
        <v>114</v>
      </c>
      <c r="B105" s="743" t="s">
        <v>152</v>
      </c>
      <c r="C105" s="744" t="s">
        <v>311</v>
      </c>
      <c r="D105" s="745" t="s">
        <v>312</v>
      </c>
      <c r="E105" s="746">
        <v>1275580.1400000001</v>
      </c>
      <c r="F105" s="746">
        <v>1259769.8899999999</v>
      </c>
      <c r="G105" s="165"/>
      <c r="I105" s="747">
        <v>-15810.250000000233</v>
      </c>
      <c r="J105" s="165">
        <v>-1.2394556409446977E-2</v>
      </c>
    </row>
    <row r="106" spans="1:10" ht="14.45" customHeight="1" x14ac:dyDescent="0.25">
      <c r="A106" s="772" t="s">
        <v>114</v>
      </c>
      <c r="B106" s="758" t="s">
        <v>155</v>
      </c>
      <c r="C106" s="750" t="s">
        <v>313</v>
      </c>
      <c r="D106" s="760" t="s">
        <v>314</v>
      </c>
      <c r="E106" s="752">
        <v>966668.26</v>
      </c>
      <c r="F106" s="752">
        <v>959999.32</v>
      </c>
      <c r="G106" s="166"/>
      <c r="I106" s="753">
        <v>-6668.9400000000605</v>
      </c>
      <c r="J106" s="166">
        <v>-6.898892076998675E-3</v>
      </c>
    </row>
    <row r="107" spans="1:10" ht="14.45" customHeight="1" x14ac:dyDescent="0.25">
      <c r="A107" s="772" t="s">
        <v>114</v>
      </c>
      <c r="B107" s="758" t="s">
        <v>155</v>
      </c>
      <c r="C107" s="750" t="s">
        <v>315</v>
      </c>
      <c r="D107" s="760" t="s">
        <v>316</v>
      </c>
      <c r="E107" s="752">
        <v>0</v>
      </c>
      <c r="F107" s="752">
        <v>0</v>
      </c>
      <c r="G107" s="166"/>
      <c r="I107" s="753">
        <v>0</v>
      </c>
      <c r="J107" s="166">
        <v>0</v>
      </c>
    </row>
    <row r="108" spans="1:10" ht="14.45" customHeight="1" x14ac:dyDescent="0.25">
      <c r="A108" s="748" t="s">
        <v>114</v>
      </c>
      <c r="B108" s="749" t="s">
        <v>155</v>
      </c>
      <c r="C108" s="750" t="s">
        <v>317</v>
      </c>
      <c r="D108" s="751" t="s">
        <v>318</v>
      </c>
      <c r="E108" s="752">
        <v>36720</v>
      </c>
      <c r="F108" s="752">
        <v>0</v>
      </c>
      <c r="G108" s="166"/>
      <c r="I108" s="753">
        <v>-36720</v>
      </c>
      <c r="J108" s="166">
        <v>-1</v>
      </c>
    </row>
    <row r="109" spans="1:10" ht="14.45" customHeight="1" x14ac:dyDescent="0.25">
      <c r="A109" s="748" t="s">
        <v>114</v>
      </c>
      <c r="B109" s="749" t="s">
        <v>155</v>
      </c>
      <c r="C109" s="750" t="s">
        <v>319</v>
      </c>
      <c r="D109" s="751" t="s">
        <v>320</v>
      </c>
      <c r="E109" s="752">
        <v>272191.88</v>
      </c>
      <c r="F109" s="752">
        <v>299770.57</v>
      </c>
      <c r="G109" s="166"/>
      <c r="I109" s="753">
        <v>27578.690000000002</v>
      </c>
      <c r="J109" s="166">
        <v>0.10132076680612223</v>
      </c>
    </row>
    <row r="110" spans="1:10" ht="14.45" customHeight="1" x14ac:dyDescent="0.25">
      <c r="A110" s="742" t="s">
        <v>114</v>
      </c>
      <c r="B110" s="743" t="s">
        <v>152</v>
      </c>
      <c r="C110" s="808" t="s">
        <v>321</v>
      </c>
      <c r="D110" s="745" t="s">
        <v>322</v>
      </c>
      <c r="E110" s="746">
        <v>985553.48</v>
      </c>
      <c r="F110" s="746">
        <v>1157362.1499999999</v>
      </c>
      <c r="G110" s="165"/>
      <c r="H110" s="809"/>
      <c r="I110" s="747">
        <v>171808.66999999993</v>
      </c>
      <c r="J110" s="165">
        <v>0.1743270897891811</v>
      </c>
    </row>
    <row r="111" spans="1:10" ht="14.45" customHeight="1" x14ac:dyDescent="0.25">
      <c r="A111" s="748" t="s">
        <v>114</v>
      </c>
      <c r="B111" s="749" t="s">
        <v>155</v>
      </c>
      <c r="C111" s="750" t="s">
        <v>323</v>
      </c>
      <c r="D111" s="751" t="s">
        <v>324</v>
      </c>
      <c r="E111" s="752">
        <v>624212.76</v>
      </c>
      <c r="F111" s="752">
        <v>696445.04999999993</v>
      </c>
      <c r="G111" s="166"/>
      <c r="H111" s="809"/>
      <c r="I111" s="753">
        <v>72232.289999999921</v>
      </c>
      <c r="J111" s="166">
        <v>0.11571741981051442</v>
      </c>
    </row>
    <row r="112" spans="1:10" ht="14.45" customHeight="1" x14ac:dyDescent="0.25">
      <c r="A112" s="748" t="s">
        <v>114</v>
      </c>
      <c r="B112" s="749" t="s">
        <v>155</v>
      </c>
      <c r="C112" s="750" t="s">
        <v>325</v>
      </c>
      <c r="D112" s="751" t="s">
        <v>326</v>
      </c>
      <c r="E112" s="752">
        <v>35213.620000000003</v>
      </c>
      <c r="F112" s="752">
        <v>27213.89</v>
      </c>
      <c r="G112" s="166"/>
      <c r="H112" s="809"/>
      <c r="I112" s="753">
        <v>-7999.7300000000032</v>
      </c>
      <c r="J112" s="166">
        <v>-0.22717715474864564</v>
      </c>
    </row>
    <row r="113" spans="1:10" ht="14.45" customHeight="1" x14ac:dyDescent="0.25">
      <c r="A113" s="772" t="s">
        <v>114</v>
      </c>
      <c r="B113" s="758" t="s">
        <v>155</v>
      </c>
      <c r="C113" s="750" t="s">
        <v>327</v>
      </c>
      <c r="D113" s="760" t="s">
        <v>328</v>
      </c>
      <c r="E113" s="752">
        <v>5049.1100000000006</v>
      </c>
      <c r="F113" s="752">
        <v>0</v>
      </c>
      <c r="G113" s="166"/>
      <c r="H113" s="809"/>
      <c r="I113" s="753">
        <v>-5049.1100000000006</v>
      </c>
      <c r="J113" s="166">
        <v>-1</v>
      </c>
    </row>
    <row r="114" spans="1:10" ht="14.45" customHeight="1" x14ac:dyDescent="0.25">
      <c r="A114" s="772" t="s">
        <v>114</v>
      </c>
      <c r="B114" s="758" t="s">
        <v>155</v>
      </c>
      <c r="C114" s="750" t="s">
        <v>329</v>
      </c>
      <c r="D114" s="760" t="s">
        <v>330</v>
      </c>
      <c r="E114" s="752">
        <v>244000</v>
      </c>
      <c r="F114" s="752">
        <v>323300</v>
      </c>
      <c r="G114" s="166"/>
      <c r="H114" s="809"/>
      <c r="I114" s="753">
        <v>79300</v>
      </c>
      <c r="J114" s="166">
        <v>0.32499999999999996</v>
      </c>
    </row>
    <row r="115" spans="1:10" ht="14.45" customHeight="1" x14ac:dyDescent="0.25">
      <c r="A115" s="772" t="s">
        <v>114</v>
      </c>
      <c r="B115" s="758" t="s">
        <v>155</v>
      </c>
      <c r="C115" s="750" t="s">
        <v>331</v>
      </c>
      <c r="D115" s="760" t="s">
        <v>332</v>
      </c>
      <c r="E115" s="752">
        <v>76582.990000000005</v>
      </c>
      <c r="F115" s="752">
        <v>110403.20999999999</v>
      </c>
      <c r="G115" s="166"/>
      <c r="H115" s="809"/>
      <c r="I115" s="753">
        <v>33820.219999999987</v>
      </c>
      <c r="J115" s="166">
        <v>0.44161529864529947</v>
      </c>
    </row>
    <row r="116" spans="1:10" ht="14.45" customHeight="1" x14ac:dyDescent="0.25">
      <c r="A116" s="772" t="s">
        <v>114</v>
      </c>
      <c r="B116" s="773" t="s">
        <v>155</v>
      </c>
      <c r="C116" s="750" t="s">
        <v>333</v>
      </c>
      <c r="D116" s="775" t="s">
        <v>334</v>
      </c>
      <c r="E116" s="752">
        <v>495</v>
      </c>
      <c r="F116" s="752">
        <v>0</v>
      </c>
      <c r="G116" s="166"/>
      <c r="H116" s="809"/>
      <c r="I116" s="753">
        <v>-495</v>
      </c>
      <c r="J116" s="166">
        <v>0</v>
      </c>
    </row>
    <row r="117" spans="1:10" ht="14.45" customHeight="1" x14ac:dyDescent="0.25">
      <c r="A117" s="742" t="s">
        <v>114</v>
      </c>
      <c r="B117" s="743" t="s">
        <v>152</v>
      </c>
      <c r="C117" s="744" t="s">
        <v>335</v>
      </c>
      <c r="D117" s="745" t="s">
        <v>336</v>
      </c>
      <c r="E117" s="746">
        <v>58434.1</v>
      </c>
      <c r="F117" s="746">
        <v>14281.91</v>
      </c>
      <c r="G117" s="165"/>
      <c r="H117" s="809"/>
      <c r="I117" s="747">
        <v>-44152.19</v>
      </c>
      <c r="J117" s="165">
        <v>-0.75558945889472073</v>
      </c>
    </row>
    <row r="118" spans="1:10" ht="14.45" customHeight="1" x14ac:dyDescent="0.25">
      <c r="A118" s="748" t="s">
        <v>114</v>
      </c>
      <c r="B118" s="749" t="s">
        <v>155</v>
      </c>
      <c r="C118" s="750" t="s">
        <v>337</v>
      </c>
      <c r="D118" s="751" t="s">
        <v>338</v>
      </c>
      <c r="E118" s="752">
        <v>46543</v>
      </c>
      <c r="F118" s="752">
        <v>0</v>
      </c>
      <c r="G118" s="166"/>
      <c r="H118" s="809"/>
      <c r="I118" s="753">
        <v>-46543</v>
      </c>
      <c r="J118" s="166">
        <v>-1</v>
      </c>
    </row>
    <row r="119" spans="1:10" ht="14.45" customHeight="1" x14ac:dyDescent="0.25">
      <c r="A119" s="748" t="s">
        <v>114</v>
      </c>
      <c r="B119" s="749" t="s">
        <v>155</v>
      </c>
      <c r="C119" s="750" t="s">
        <v>339</v>
      </c>
      <c r="D119" s="751" t="s">
        <v>340</v>
      </c>
      <c r="E119" s="752">
        <v>11891.1</v>
      </c>
      <c r="F119" s="752">
        <v>0</v>
      </c>
      <c r="G119" s="166"/>
      <c r="H119" s="809"/>
      <c r="I119" s="753">
        <v>-11891.1</v>
      </c>
      <c r="J119" s="166">
        <v>-1</v>
      </c>
    </row>
    <row r="120" spans="1:10" ht="14.45" customHeight="1" x14ac:dyDescent="0.25">
      <c r="A120" s="748" t="s">
        <v>114</v>
      </c>
      <c r="B120" s="749" t="s">
        <v>155</v>
      </c>
      <c r="C120" s="750" t="s">
        <v>341</v>
      </c>
      <c r="D120" s="751" t="s">
        <v>342</v>
      </c>
      <c r="E120" s="752">
        <v>0</v>
      </c>
      <c r="F120" s="752">
        <v>0</v>
      </c>
      <c r="G120" s="166"/>
      <c r="H120" s="809"/>
      <c r="I120" s="753">
        <v>0</v>
      </c>
      <c r="J120" s="166">
        <v>0</v>
      </c>
    </row>
    <row r="121" spans="1:10" ht="14.45" customHeight="1" x14ac:dyDescent="0.25">
      <c r="A121" s="748" t="s">
        <v>114</v>
      </c>
      <c r="B121" s="749" t="s">
        <v>155</v>
      </c>
      <c r="C121" s="750" t="s">
        <v>343</v>
      </c>
      <c r="D121" s="751" t="s">
        <v>344</v>
      </c>
      <c r="E121" s="752">
        <v>0</v>
      </c>
      <c r="F121" s="752">
        <v>14281.91</v>
      </c>
      <c r="G121" s="166"/>
      <c r="H121" s="809"/>
      <c r="I121" s="753">
        <v>14281.91</v>
      </c>
      <c r="J121" s="166">
        <v>0</v>
      </c>
    </row>
    <row r="122" spans="1:10" ht="14.45" customHeight="1" x14ac:dyDescent="0.25">
      <c r="A122" s="742" t="s">
        <v>114</v>
      </c>
      <c r="B122" s="743" t="s">
        <v>152</v>
      </c>
      <c r="C122" s="808" t="s">
        <v>345</v>
      </c>
      <c r="D122" s="745" t="s">
        <v>346</v>
      </c>
      <c r="E122" s="746">
        <v>1682865.1500000001</v>
      </c>
      <c r="F122" s="746">
        <v>1373257.58</v>
      </c>
      <c r="G122" s="165"/>
      <c r="H122" s="809"/>
      <c r="I122" s="747">
        <v>-309607.57000000007</v>
      </c>
      <c r="J122" s="165">
        <v>-0.18397645824444109</v>
      </c>
    </row>
    <row r="123" spans="1:10" ht="14.45" customHeight="1" x14ac:dyDescent="0.25">
      <c r="A123" s="748" t="s">
        <v>114</v>
      </c>
      <c r="B123" s="749" t="s">
        <v>155</v>
      </c>
      <c r="C123" s="750" t="s">
        <v>347</v>
      </c>
      <c r="D123" s="751" t="s">
        <v>348</v>
      </c>
      <c r="E123" s="752">
        <v>774767.25</v>
      </c>
      <c r="F123" s="752">
        <v>341500</v>
      </c>
      <c r="G123" s="166"/>
      <c r="H123" s="809"/>
      <c r="I123" s="753">
        <v>-433267.25</v>
      </c>
      <c r="J123" s="166">
        <v>-0.55922246326235392</v>
      </c>
    </row>
    <row r="124" spans="1:10" ht="14.45" customHeight="1" x14ac:dyDescent="0.25">
      <c r="A124" s="748" t="s">
        <v>114</v>
      </c>
      <c r="B124" s="749" t="s">
        <v>155</v>
      </c>
      <c r="C124" s="750" t="s">
        <v>349</v>
      </c>
      <c r="D124" s="751" t="s">
        <v>350</v>
      </c>
      <c r="E124" s="752">
        <v>40645.39</v>
      </c>
      <c r="F124" s="752">
        <v>40000</v>
      </c>
      <c r="G124" s="166"/>
      <c r="H124" s="809"/>
      <c r="I124" s="753">
        <v>-645.38999999999942</v>
      </c>
      <c r="J124" s="166">
        <v>-1.5878553508774318E-2</v>
      </c>
    </row>
    <row r="125" spans="1:10" ht="14.45" customHeight="1" x14ac:dyDescent="0.25">
      <c r="A125" s="748" t="s">
        <v>114</v>
      </c>
      <c r="B125" s="749" t="s">
        <v>155</v>
      </c>
      <c r="C125" s="750" t="s">
        <v>351</v>
      </c>
      <c r="D125" s="751" t="s">
        <v>352</v>
      </c>
      <c r="E125" s="752">
        <v>145134.41</v>
      </c>
      <c r="F125" s="752">
        <v>189551.8</v>
      </c>
      <c r="G125" s="166"/>
      <c r="H125" s="809"/>
      <c r="I125" s="753">
        <v>44417.389999999985</v>
      </c>
      <c r="J125" s="166">
        <v>0.30604313615220535</v>
      </c>
    </row>
    <row r="126" spans="1:10" ht="14.45" customHeight="1" x14ac:dyDescent="0.25">
      <c r="A126" s="748" t="s">
        <v>114</v>
      </c>
      <c r="B126" s="749" t="s">
        <v>155</v>
      </c>
      <c r="C126" s="750" t="s">
        <v>353</v>
      </c>
      <c r="D126" s="751" t="s">
        <v>354</v>
      </c>
      <c r="E126" s="752">
        <v>249900</v>
      </c>
      <c r="F126" s="752">
        <v>284862</v>
      </c>
      <c r="G126" s="166"/>
      <c r="H126" s="809"/>
      <c r="I126" s="753">
        <v>34962</v>
      </c>
      <c r="J126" s="166">
        <v>0.13990396158463381</v>
      </c>
    </row>
    <row r="127" spans="1:10" ht="14.45" customHeight="1" x14ac:dyDescent="0.25">
      <c r="A127" s="748" t="s">
        <v>114</v>
      </c>
      <c r="B127" s="749" t="s">
        <v>155</v>
      </c>
      <c r="C127" s="750" t="s">
        <v>355</v>
      </c>
      <c r="D127" s="751" t="s">
        <v>356</v>
      </c>
      <c r="E127" s="752">
        <v>2340</v>
      </c>
      <c r="F127" s="752">
        <v>0</v>
      </c>
      <c r="G127" s="166"/>
      <c r="H127" s="809"/>
      <c r="I127" s="753">
        <v>-2340</v>
      </c>
      <c r="J127" s="166">
        <v>-1</v>
      </c>
    </row>
    <row r="128" spans="1:10" ht="14.45" customHeight="1" x14ac:dyDescent="0.25">
      <c r="A128" s="748" t="s">
        <v>114</v>
      </c>
      <c r="B128" s="749" t="s">
        <v>155</v>
      </c>
      <c r="C128" s="750" t="s">
        <v>357</v>
      </c>
      <c r="D128" s="751" t="s">
        <v>358</v>
      </c>
      <c r="E128" s="752">
        <v>21960</v>
      </c>
      <c r="F128" s="752">
        <v>21960</v>
      </c>
      <c r="G128" s="166"/>
      <c r="H128" s="809"/>
      <c r="I128" s="753">
        <v>0</v>
      </c>
      <c r="J128" s="166">
        <v>0</v>
      </c>
    </row>
    <row r="129" spans="1:10" ht="14.45" customHeight="1" x14ac:dyDescent="0.25">
      <c r="A129" s="748" t="s">
        <v>114</v>
      </c>
      <c r="B129" s="773" t="s">
        <v>155</v>
      </c>
      <c r="C129" s="774" t="s">
        <v>359</v>
      </c>
      <c r="D129" s="775" t="s">
        <v>360</v>
      </c>
      <c r="E129" s="752">
        <v>17153.099999999999</v>
      </c>
      <c r="F129" s="752">
        <v>79783.78</v>
      </c>
      <c r="G129" s="166"/>
      <c r="H129" s="809"/>
      <c r="I129" s="753">
        <v>62630.68</v>
      </c>
      <c r="J129" s="166">
        <v>3.6512746967020542</v>
      </c>
    </row>
    <row r="130" spans="1:10" ht="14.45" customHeight="1" x14ac:dyDescent="0.25">
      <c r="A130" s="748" t="s">
        <v>114</v>
      </c>
      <c r="B130" s="749" t="s">
        <v>155</v>
      </c>
      <c r="C130" s="750" t="s">
        <v>361</v>
      </c>
      <c r="D130" s="751" t="s">
        <v>362</v>
      </c>
      <c r="E130" s="752">
        <v>430965</v>
      </c>
      <c r="F130" s="752">
        <v>415600</v>
      </c>
      <c r="G130" s="166"/>
      <c r="H130" s="809"/>
      <c r="I130" s="753">
        <v>-15365</v>
      </c>
      <c r="J130" s="166">
        <v>-3.5652547190607176E-2</v>
      </c>
    </row>
    <row r="131" spans="1:10" ht="14.45" customHeight="1" x14ac:dyDescent="0.25">
      <c r="A131" s="742" t="s">
        <v>114</v>
      </c>
      <c r="B131" s="743" t="s">
        <v>152</v>
      </c>
      <c r="C131" s="808" t="s">
        <v>363</v>
      </c>
      <c r="D131" s="745" t="s">
        <v>364</v>
      </c>
      <c r="E131" s="746">
        <v>3695637.01</v>
      </c>
      <c r="F131" s="746">
        <v>3712699.07</v>
      </c>
      <c r="G131" s="165"/>
      <c r="H131" s="809"/>
      <c r="I131" s="747">
        <v>17062.060000000056</v>
      </c>
      <c r="J131" s="165">
        <v>4.6168116494753608E-3</v>
      </c>
    </row>
    <row r="132" spans="1:10" ht="14.45" customHeight="1" x14ac:dyDescent="0.25">
      <c r="A132" s="748" t="s">
        <v>114</v>
      </c>
      <c r="B132" s="749" t="s">
        <v>155</v>
      </c>
      <c r="C132" s="750" t="s">
        <v>365</v>
      </c>
      <c r="D132" s="751" t="s">
        <v>366</v>
      </c>
      <c r="E132" s="752">
        <v>3339609.67</v>
      </c>
      <c r="F132" s="752">
        <v>3464045.81</v>
      </c>
      <c r="G132" s="166"/>
      <c r="H132" s="809"/>
      <c r="I132" s="753">
        <v>124436.14000000013</v>
      </c>
      <c r="J132" s="166">
        <v>3.7260683821172425E-2</v>
      </c>
    </row>
    <row r="133" spans="1:10" ht="14.45" customHeight="1" x14ac:dyDescent="0.25">
      <c r="A133" s="748" t="s">
        <v>114</v>
      </c>
      <c r="B133" s="749" t="s">
        <v>155</v>
      </c>
      <c r="C133" s="750" t="s">
        <v>367</v>
      </c>
      <c r="D133" s="751" t="s">
        <v>368</v>
      </c>
      <c r="E133" s="752">
        <v>19674.010000000002</v>
      </c>
      <c r="F133" s="752">
        <v>22949.69</v>
      </c>
      <c r="G133" s="166"/>
      <c r="H133" s="809"/>
      <c r="I133" s="753">
        <v>3275.6799999999967</v>
      </c>
      <c r="J133" s="166">
        <v>0.16649783140295216</v>
      </c>
    </row>
    <row r="134" spans="1:10" ht="14.45" customHeight="1" x14ac:dyDescent="0.25">
      <c r="A134" s="748" t="s">
        <v>114</v>
      </c>
      <c r="B134" s="749" t="s">
        <v>155</v>
      </c>
      <c r="C134" s="750" t="s">
        <v>369</v>
      </c>
      <c r="D134" s="751" t="s">
        <v>370</v>
      </c>
      <c r="E134" s="752">
        <v>0</v>
      </c>
      <c r="F134" s="752">
        <v>0</v>
      </c>
      <c r="G134" s="166"/>
      <c r="H134" s="809"/>
      <c r="I134" s="753">
        <v>0</v>
      </c>
      <c r="J134" s="166">
        <v>0</v>
      </c>
    </row>
    <row r="135" spans="1:10" ht="14.45" customHeight="1" x14ac:dyDescent="0.25">
      <c r="A135" s="748" t="s">
        <v>114</v>
      </c>
      <c r="B135" s="749" t="s">
        <v>155</v>
      </c>
      <c r="C135" s="750" t="s">
        <v>371</v>
      </c>
      <c r="D135" s="751" t="s">
        <v>372</v>
      </c>
      <c r="E135" s="752">
        <v>199104</v>
      </c>
      <c r="F135" s="752">
        <v>178120</v>
      </c>
      <c r="G135" s="166"/>
      <c r="H135" s="809"/>
      <c r="I135" s="753">
        <v>-20984</v>
      </c>
      <c r="J135" s="166">
        <v>-0.10539215686274506</v>
      </c>
    </row>
    <row r="136" spans="1:10" ht="14.45" customHeight="1" x14ac:dyDescent="0.25">
      <c r="A136" s="748" t="s">
        <v>114</v>
      </c>
      <c r="B136" s="749" t="s">
        <v>155</v>
      </c>
      <c r="C136" s="750" t="s">
        <v>373</v>
      </c>
      <c r="D136" s="751" t="s">
        <v>374</v>
      </c>
      <c r="E136" s="752">
        <v>72779.929999999993</v>
      </c>
      <c r="F136" s="752">
        <v>4557.63</v>
      </c>
      <c r="G136" s="166"/>
      <c r="H136" s="809"/>
      <c r="I136" s="753">
        <v>-68222.299999999988</v>
      </c>
      <c r="J136" s="166">
        <v>-0.93737792822829036</v>
      </c>
    </row>
    <row r="137" spans="1:10" ht="14.45" customHeight="1" x14ac:dyDescent="0.25">
      <c r="A137" s="748" t="s">
        <v>114</v>
      </c>
      <c r="B137" s="749" t="s">
        <v>155</v>
      </c>
      <c r="C137" s="750" t="s">
        <v>375</v>
      </c>
      <c r="D137" s="751" t="s">
        <v>376</v>
      </c>
      <c r="E137" s="752">
        <v>0</v>
      </c>
      <c r="F137" s="752">
        <v>0</v>
      </c>
      <c r="G137" s="166"/>
      <c r="H137" s="809"/>
      <c r="I137" s="753">
        <v>0</v>
      </c>
      <c r="J137" s="166">
        <v>0</v>
      </c>
    </row>
    <row r="138" spans="1:10" ht="14.45" customHeight="1" x14ac:dyDescent="0.25">
      <c r="A138" s="748" t="s">
        <v>114</v>
      </c>
      <c r="B138" s="749" t="s">
        <v>155</v>
      </c>
      <c r="C138" s="750" t="s">
        <v>377</v>
      </c>
      <c r="D138" s="751" t="s">
        <v>378</v>
      </c>
      <c r="E138" s="752">
        <v>64469.4</v>
      </c>
      <c r="F138" s="752">
        <v>43025.94</v>
      </c>
      <c r="G138" s="166"/>
      <c r="H138" s="809"/>
      <c r="I138" s="753">
        <v>-21443.46</v>
      </c>
      <c r="J138" s="166">
        <v>-0.33261454271328716</v>
      </c>
    </row>
    <row r="139" spans="1:10" ht="14.45" customHeight="1" x14ac:dyDescent="0.25">
      <c r="A139" s="748" t="s">
        <v>114</v>
      </c>
      <c r="B139" s="749" t="s">
        <v>155</v>
      </c>
      <c r="C139" s="750" t="s">
        <v>379</v>
      </c>
      <c r="D139" s="751" t="s">
        <v>380</v>
      </c>
      <c r="E139" s="752">
        <v>0</v>
      </c>
      <c r="F139" s="752">
        <v>0</v>
      </c>
      <c r="G139" s="166"/>
      <c r="H139" s="809"/>
      <c r="I139" s="753">
        <v>0</v>
      </c>
      <c r="J139" s="166">
        <v>0</v>
      </c>
    </row>
    <row r="140" spans="1:10" ht="14.45" customHeight="1" x14ac:dyDescent="0.25">
      <c r="A140" s="742" t="s">
        <v>114</v>
      </c>
      <c r="B140" s="743" t="s">
        <v>152</v>
      </c>
      <c r="C140" s="744" t="s">
        <v>381</v>
      </c>
      <c r="D140" s="745" t="s">
        <v>382</v>
      </c>
      <c r="E140" s="746">
        <v>167949.71</v>
      </c>
      <c r="F140" s="746">
        <v>145373.29999999999</v>
      </c>
      <c r="G140" s="165"/>
      <c r="H140" s="809"/>
      <c r="I140" s="747">
        <v>-22576.410000000003</v>
      </c>
      <c r="J140" s="165">
        <v>-0.13442363193124895</v>
      </c>
    </row>
    <row r="141" spans="1:10" ht="14.45" customHeight="1" x14ac:dyDescent="0.25">
      <c r="A141" s="748" t="s">
        <v>114</v>
      </c>
      <c r="B141" s="749" t="s">
        <v>155</v>
      </c>
      <c r="C141" s="750" t="s">
        <v>383</v>
      </c>
      <c r="D141" s="751" t="s">
        <v>384</v>
      </c>
      <c r="E141" s="752">
        <v>0</v>
      </c>
      <c r="F141" s="752">
        <v>0</v>
      </c>
      <c r="G141" s="166"/>
      <c r="H141" s="809"/>
      <c r="I141" s="753">
        <v>0</v>
      </c>
      <c r="J141" s="166">
        <v>0</v>
      </c>
    </row>
    <row r="142" spans="1:10" ht="14.45" customHeight="1" x14ac:dyDescent="0.25">
      <c r="A142" s="748" t="s">
        <v>114</v>
      </c>
      <c r="B142" s="749" t="s">
        <v>155</v>
      </c>
      <c r="C142" s="750" t="s">
        <v>385</v>
      </c>
      <c r="D142" s="751" t="s">
        <v>386</v>
      </c>
      <c r="E142" s="752">
        <v>167949.71</v>
      </c>
      <c r="F142" s="752">
        <v>145373.29999999999</v>
      </c>
      <c r="G142" s="166"/>
      <c r="H142" s="809"/>
      <c r="I142" s="753">
        <v>-22576.410000000003</v>
      </c>
      <c r="J142" s="166">
        <v>-0.13442363193124895</v>
      </c>
    </row>
    <row r="143" spans="1:10" ht="14.45" customHeight="1" x14ac:dyDescent="0.25">
      <c r="A143" s="810" t="s">
        <v>114</v>
      </c>
      <c r="B143" s="811" t="s">
        <v>155</v>
      </c>
      <c r="C143" s="750" t="s">
        <v>387</v>
      </c>
      <c r="D143" s="751" t="s">
        <v>388</v>
      </c>
      <c r="E143" s="752">
        <v>0</v>
      </c>
      <c r="F143" s="752">
        <v>0</v>
      </c>
      <c r="G143" s="166"/>
      <c r="H143" s="809"/>
      <c r="I143" s="753">
        <v>0</v>
      </c>
      <c r="J143" s="166">
        <v>0</v>
      </c>
    </row>
    <row r="144" spans="1:10" ht="14.45" customHeight="1" x14ac:dyDescent="0.25">
      <c r="A144" s="742" t="s">
        <v>114</v>
      </c>
      <c r="B144" s="743" t="s">
        <v>152</v>
      </c>
      <c r="C144" s="808" t="s">
        <v>389</v>
      </c>
      <c r="D144" s="745" t="s">
        <v>390</v>
      </c>
      <c r="E144" s="746">
        <v>128006.34</v>
      </c>
      <c r="F144" s="746">
        <v>331776.03000000003</v>
      </c>
      <c r="G144" s="165"/>
      <c r="H144" s="809"/>
      <c r="I144" s="747">
        <v>203769.69000000003</v>
      </c>
      <c r="J144" s="165">
        <v>1.5918718557221467</v>
      </c>
    </row>
    <row r="145" spans="1:10" ht="14.45" customHeight="1" x14ac:dyDescent="0.25">
      <c r="A145" s="748" t="s">
        <v>114</v>
      </c>
      <c r="B145" s="749" t="s">
        <v>155</v>
      </c>
      <c r="C145" s="750" t="s">
        <v>391</v>
      </c>
      <c r="D145" s="751" t="s">
        <v>392</v>
      </c>
      <c r="E145" s="752">
        <v>0</v>
      </c>
      <c r="F145" s="752">
        <v>0</v>
      </c>
      <c r="G145" s="166"/>
      <c r="H145" s="809"/>
      <c r="I145" s="753">
        <v>0</v>
      </c>
      <c r="J145" s="166">
        <v>0</v>
      </c>
    </row>
    <row r="146" spans="1:10" ht="14.45" customHeight="1" x14ac:dyDescent="0.25">
      <c r="A146" s="748" t="s">
        <v>114</v>
      </c>
      <c r="B146" s="749" t="s">
        <v>155</v>
      </c>
      <c r="C146" s="750" t="s">
        <v>393</v>
      </c>
      <c r="D146" s="751" t="s">
        <v>394</v>
      </c>
      <c r="E146" s="752">
        <v>195.2</v>
      </c>
      <c r="F146" s="752">
        <v>6317.64</v>
      </c>
      <c r="G146" s="166"/>
      <c r="H146" s="809"/>
      <c r="I146" s="753">
        <v>6122.4400000000005</v>
      </c>
      <c r="J146" s="166">
        <v>31.364959016393449</v>
      </c>
    </row>
    <row r="147" spans="1:10" ht="14.45" customHeight="1" x14ac:dyDescent="0.25">
      <c r="A147" s="748" t="s">
        <v>114</v>
      </c>
      <c r="B147" s="749" t="s">
        <v>155</v>
      </c>
      <c r="C147" s="750" t="s">
        <v>395</v>
      </c>
      <c r="D147" s="751" t="s">
        <v>396</v>
      </c>
      <c r="E147" s="752">
        <v>114799.56999999999</v>
      </c>
      <c r="F147" s="752">
        <v>169666.82</v>
      </c>
      <c r="G147" s="166"/>
      <c r="H147" s="809"/>
      <c r="I147" s="753">
        <v>54867.250000000015</v>
      </c>
      <c r="J147" s="166">
        <v>0.47793950796157181</v>
      </c>
    </row>
    <row r="148" spans="1:10" ht="14.45" customHeight="1" x14ac:dyDescent="0.25">
      <c r="A148" s="748" t="s">
        <v>114</v>
      </c>
      <c r="B148" s="749" t="s">
        <v>155</v>
      </c>
      <c r="C148" s="750" t="s">
        <v>397</v>
      </c>
      <c r="D148" s="751" t="s">
        <v>398</v>
      </c>
      <c r="E148" s="752">
        <v>0</v>
      </c>
      <c r="F148" s="752">
        <v>0</v>
      </c>
      <c r="G148" s="166"/>
      <c r="H148" s="809"/>
      <c r="I148" s="753">
        <v>0</v>
      </c>
      <c r="J148" s="166">
        <v>0</v>
      </c>
    </row>
    <row r="149" spans="1:10" ht="14.45" customHeight="1" x14ac:dyDescent="0.25">
      <c r="A149" s="748" t="s">
        <v>114</v>
      </c>
      <c r="B149" s="749" t="s">
        <v>155</v>
      </c>
      <c r="C149" s="750" t="s">
        <v>399</v>
      </c>
      <c r="D149" s="751" t="s">
        <v>400</v>
      </c>
      <c r="E149" s="752">
        <v>11632.97</v>
      </c>
      <c r="F149" s="752">
        <v>22949.730000000003</v>
      </c>
      <c r="G149" s="166"/>
      <c r="H149" s="809"/>
      <c r="I149" s="753">
        <v>11316.760000000004</v>
      </c>
      <c r="J149" s="166">
        <v>0.9728177756841121</v>
      </c>
    </row>
    <row r="150" spans="1:10" ht="14.45" customHeight="1" x14ac:dyDescent="0.25">
      <c r="A150" s="772" t="s">
        <v>114</v>
      </c>
      <c r="B150" s="758" t="s">
        <v>155</v>
      </c>
      <c r="C150" s="750" t="s">
        <v>401</v>
      </c>
      <c r="D150" s="760" t="s">
        <v>402</v>
      </c>
      <c r="E150" s="752">
        <v>0</v>
      </c>
      <c r="F150" s="752">
        <v>132841.84</v>
      </c>
      <c r="G150" s="166"/>
      <c r="H150" s="809"/>
      <c r="I150" s="753">
        <v>132841.84</v>
      </c>
      <c r="J150" s="168">
        <v>132841.84</v>
      </c>
    </row>
    <row r="151" spans="1:10" ht="14.45" customHeight="1" x14ac:dyDescent="0.25">
      <c r="A151" s="772" t="s">
        <v>114</v>
      </c>
      <c r="B151" s="758" t="s">
        <v>155</v>
      </c>
      <c r="C151" s="750" t="s">
        <v>403</v>
      </c>
      <c r="D151" s="760" t="s">
        <v>404</v>
      </c>
      <c r="E151" s="752">
        <v>1378.6</v>
      </c>
      <c r="F151" s="752">
        <v>0</v>
      </c>
      <c r="G151" s="166"/>
      <c r="H151" s="809"/>
      <c r="I151" s="753">
        <v>-1378.6</v>
      </c>
      <c r="J151" s="166">
        <v>-1</v>
      </c>
    </row>
    <row r="152" spans="1:10" ht="14.45" customHeight="1" x14ac:dyDescent="0.25">
      <c r="A152" s="742" t="s">
        <v>114</v>
      </c>
      <c r="B152" s="743" t="s">
        <v>152</v>
      </c>
      <c r="C152" s="744" t="s">
        <v>405</v>
      </c>
      <c r="D152" s="745" t="s">
        <v>406</v>
      </c>
      <c r="E152" s="746">
        <v>32691.05</v>
      </c>
      <c r="F152" s="746">
        <v>16830.82</v>
      </c>
      <c r="G152" s="165"/>
      <c r="H152" s="809"/>
      <c r="I152" s="747">
        <v>-15860.23</v>
      </c>
      <c r="J152" s="165">
        <v>-0.48515511126133914</v>
      </c>
    </row>
    <row r="153" spans="1:10" ht="14.45" customHeight="1" x14ac:dyDescent="0.25">
      <c r="A153" s="748" t="s">
        <v>114</v>
      </c>
      <c r="B153" s="749" t="s">
        <v>155</v>
      </c>
      <c r="C153" s="750" t="s">
        <v>407</v>
      </c>
      <c r="D153" s="751" t="s">
        <v>408</v>
      </c>
      <c r="E153" s="752">
        <v>0</v>
      </c>
      <c r="F153" s="752">
        <v>0</v>
      </c>
      <c r="G153" s="166"/>
      <c r="H153" s="809"/>
      <c r="I153" s="753">
        <v>0</v>
      </c>
      <c r="J153" s="166">
        <v>0</v>
      </c>
    </row>
    <row r="154" spans="1:10" ht="14.45" customHeight="1" x14ac:dyDescent="0.25">
      <c r="A154" s="748" t="s">
        <v>114</v>
      </c>
      <c r="B154" s="749" t="s">
        <v>155</v>
      </c>
      <c r="C154" s="750" t="s">
        <v>409</v>
      </c>
      <c r="D154" s="751" t="s">
        <v>410</v>
      </c>
      <c r="E154" s="752">
        <v>32691.05</v>
      </c>
      <c r="F154" s="752">
        <v>16830.82</v>
      </c>
      <c r="G154" s="166"/>
      <c r="H154" s="809"/>
      <c r="I154" s="753">
        <v>-15860.23</v>
      </c>
      <c r="J154" s="166">
        <v>-0.48515511126133914</v>
      </c>
    </row>
    <row r="155" spans="1:10" ht="14.45" customHeight="1" x14ac:dyDescent="0.25">
      <c r="A155" s="742" t="s">
        <v>114</v>
      </c>
      <c r="B155" s="743" t="s">
        <v>152</v>
      </c>
      <c r="C155" s="744" t="s">
        <v>411</v>
      </c>
      <c r="D155" s="745" t="s">
        <v>412</v>
      </c>
      <c r="E155" s="746">
        <v>1084473.8599999999</v>
      </c>
      <c r="F155" s="746">
        <v>1018689.19</v>
      </c>
      <c r="G155" s="165"/>
      <c r="H155" s="809"/>
      <c r="I155" s="747">
        <v>-65784.669999999925</v>
      </c>
      <c r="J155" s="165">
        <v>-6.0660447823057684E-2</v>
      </c>
    </row>
    <row r="156" spans="1:10" ht="14.45" customHeight="1" x14ac:dyDescent="0.25">
      <c r="A156" s="748" t="s">
        <v>114</v>
      </c>
      <c r="B156" s="749" t="s">
        <v>155</v>
      </c>
      <c r="C156" s="750" t="s">
        <v>413</v>
      </c>
      <c r="D156" s="751" t="s">
        <v>414</v>
      </c>
      <c r="E156" s="752">
        <v>43666.67</v>
      </c>
      <c r="F156" s="752">
        <v>50000</v>
      </c>
      <c r="G156" s="166"/>
      <c r="H156" s="809"/>
      <c r="I156" s="753">
        <v>6333.3300000000017</v>
      </c>
      <c r="J156" s="166">
        <v>0.14503808053144418</v>
      </c>
    </row>
    <row r="157" spans="1:10" ht="14.45" customHeight="1" x14ac:dyDescent="0.25">
      <c r="A157" s="748" t="s">
        <v>114</v>
      </c>
      <c r="B157" s="749" t="s">
        <v>155</v>
      </c>
      <c r="C157" s="750" t="s">
        <v>415</v>
      </c>
      <c r="D157" s="751" t="s">
        <v>416</v>
      </c>
      <c r="E157" s="752">
        <v>42285.72</v>
      </c>
      <c r="F157" s="752">
        <v>0</v>
      </c>
      <c r="G157" s="166"/>
      <c r="H157" s="809"/>
      <c r="I157" s="753">
        <v>-42285.72</v>
      </c>
      <c r="J157" s="166">
        <v>0</v>
      </c>
    </row>
    <row r="158" spans="1:10" ht="14.45" customHeight="1" x14ac:dyDescent="0.25">
      <c r="A158" s="748" t="s">
        <v>114</v>
      </c>
      <c r="B158" s="749" t="s">
        <v>155</v>
      </c>
      <c r="C158" s="750" t="s">
        <v>417</v>
      </c>
      <c r="D158" s="751" t="s">
        <v>418</v>
      </c>
      <c r="E158" s="752">
        <v>78386.990000000005</v>
      </c>
      <c r="F158" s="752">
        <v>16760.5</v>
      </c>
      <c r="G158" s="166"/>
      <c r="H158" s="809"/>
      <c r="I158" s="753">
        <v>-61626.490000000005</v>
      </c>
      <c r="J158" s="166">
        <v>-0.7861826305615256</v>
      </c>
    </row>
    <row r="159" spans="1:10" ht="14.45" customHeight="1" x14ac:dyDescent="0.25">
      <c r="A159" s="748" t="s">
        <v>114</v>
      </c>
      <c r="B159" s="812" t="s">
        <v>155</v>
      </c>
      <c r="C159" s="813" t="s">
        <v>419</v>
      </c>
      <c r="D159" s="814" t="s">
        <v>420</v>
      </c>
      <c r="E159" s="752">
        <v>93064.97</v>
      </c>
      <c r="F159" s="752">
        <v>137192.44</v>
      </c>
      <c r="G159" s="166"/>
      <c r="H159" s="809"/>
      <c r="I159" s="753">
        <v>44127.47</v>
      </c>
      <c r="J159" s="166">
        <v>0.4741576771582261</v>
      </c>
    </row>
    <row r="160" spans="1:10" ht="14.45" customHeight="1" x14ac:dyDescent="0.25">
      <c r="A160" s="748" t="s">
        <v>114</v>
      </c>
      <c r="B160" s="812" t="s">
        <v>155</v>
      </c>
      <c r="C160" s="813" t="s">
        <v>421</v>
      </c>
      <c r="D160" s="814" t="s">
        <v>422</v>
      </c>
      <c r="E160" s="752">
        <v>224899</v>
      </c>
      <c r="F160" s="752">
        <v>264965.19</v>
      </c>
      <c r="G160" s="166"/>
      <c r="H160" s="809"/>
      <c r="I160" s="753">
        <v>40066.19</v>
      </c>
      <c r="J160" s="166">
        <v>0.1781519259756601</v>
      </c>
    </row>
    <row r="161" spans="1:10" ht="14.45" customHeight="1" x14ac:dyDescent="0.25">
      <c r="A161" s="810" t="s">
        <v>114</v>
      </c>
      <c r="B161" s="811" t="s">
        <v>155</v>
      </c>
      <c r="C161" s="750" t="s">
        <v>423</v>
      </c>
      <c r="D161" s="751" t="s">
        <v>424</v>
      </c>
      <c r="E161" s="752">
        <v>602170.51</v>
      </c>
      <c r="F161" s="752">
        <v>549771.05999999994</v>
      </c>
      <c r="G161" s="166"/>
      <c r="H161" s="809"/>
      <c r="I161" s="753">
        <v>-52399.45000000007</v>
      </c>
      <c r="J161" s="166">
        <v>-8.7017628943669267E-2</v>
      </c>
    </row>
    <row r="162" spans="1:10" ht="14.45" customHeight="1" x14ac:dyDescent="0.25">
      <c r="A162" s="742" t="s">
        <v>114</v>
      </c>
      <c r="B162" s="743" t="s">
        <v>152</v>
      </c>
      <c r="C162" s="808" t="s">
        <v>425</v>
      </c>
      <c r="D162" s="745" t="s">
        <v>426</v>
      </c>
      <c r="E162" s="746">
        <v>1491374.88</v>
      </c>
      <c r="F162" s="746">
        <v>1535383.6800000002</v>
      </c>
      <c r="G162" s="165"/>
      <c r="H162" s="809"/>
      <c r="I162" s="747">
        <v>44008.800000000279</v>
      </c>
      <c r="J162" s="165">
        <v>2.9508878411577122E-2</v>
      </c>
    </row>
    <row r="163" spans="1:10" ht="14.45" customHeight="1" x14ac:dyDescent="0.25">
      <c r="A163" s="748" t="s">
        <v>114</v>
      </c>
      <c r="B163" s="749" t="s">
        <v>155</v>
      </c>
      <c r="C163" s="750" t="s">
        <v>427</v>
      </c>
      <c r="D163" s="751" t="s">
        <v>428</v>
      </c>
      <c r="E163" s="752">
        <v>763334.87999999989</v>
      </c>
      <c r="F163" s="752">
        <v>881086.43</v>
      </c>
      <c r="G163" s="166"/>
      <c r="H163" s="809"/>
      <c r="I163" s="753">
        <v>117751.55000000016</v>
      </c>
      <c r="J163" s="166">
        <v>0.15425935992863349</v>
      </c>
    </row>
    <row r="164" spans="1:10" ht="14.45" customHeight="1" x14ac:dyDescent="0.25">
      <c r="A164" s="748" t="s">
        <v>114</v>
      </c>
      <c r="B164" s="749" t="s">
        <v>155</v>
      </c>
      <c r="C164" s="750" t="s">
        <v>429</v>
      </c>
      <c r="D164" s="751" t="s">
        <v>430</v>
      </c>
      <c r="E164" s="752">
        <v>728040</v>
      </c>
      <c r="F164" s="752">
        <v>654297.25</v>
      </c>
      <c r="G164" s="166"/>
      <c r="H164" s="809"/>
      <c r="I164" s="753">
        <v>-73742.75</v>
      </c>
      <c r="J164" s="166">
        <v>-0.10128942091093895</v>
      </c>
    </row>
    <row r="165" spans="1:10" ht="14.45" customHeight="1" x14ac:dyDescent="0.25">
      <c r="A165" s="742" t="s">
        <v>114</v>
      </c>
      <c r="B165" s="743" t="s">
        <v>152</v>
      </c>
      <c r="C165" s="808" t="s">
        <v>431</v>
      </c>
      <c r="D165" s="745" t="s">
        <v>432</v>
      </c>
      <c r="E165" s="746">
        <v>774235.35</v>
      </c>
      <c r="F165" s="746">
        <v>853350.33</v>
      </c>
      <c r="G165" s="165"/>
      <c r="H165" s="809"/>
      <c r="I165" s="747">
        <v>79114.979999999981</v>
      </c>
      <c r="J165" s="165">
        <v>0.10218466516673508</v>
      </c>
    </row>
    <row r="166" spans="1:10" ht="14.45" customHeight="1" x14ac:dyDescent="0.25">
      <c r="A166" s="748" t="s">
        <v>114</v>
      </c>
      <c r="B166" s="749" t="s">
        <v>155</v>
      </c>
      <c r="C166" s="750" t="s">
        <v>433</v>
      </c>
      <c r="D166" s="751" t="s">
        <v>434</v>
      </c>
      <c r="E166" s="752">
        <v>357463.8</v>
      </c>
      <c r="F166" s="752">
        <v>385276.05</v>
      </c>
      <c r="G166" s="166"/>
      <c r="H166" s="809"/>
      <c r="I166" s="753">
        <v>27812.25</v>
      </c>
      <c r="J166" s="166">
        <v>7.7804381870276051E-2</v>
      </c>
    </row>
    <row r="167" spans="1:10" ht="14.45" customHeight="1" x14ac:dyDescent="0.25">
      <c r="A167" s="748" t="s">
        <v>114</v>
      </c>
      <c r="B167" s="749" t="s">
        <v>155</v>
      </c>
      <c r="C167" s="750" t="s">
        <v>435</v>
      </c>
      <c r="D167" s="751" t="s">
        <v>436</v>
      </c>
      <c r="E167" s="752">
        <v>395291.67</v>
      </c>
      <c r="F167" s="752">
        <v>395610.4</v>
      </c>
      <c r="G167" s="166"/>
      <c r="H167" s="809"/>
      <c r="I167" s="753">
        <v>318.73000000003958</v>
      </c>
      <c r="J167" s="166">
        <v>8.0631600458480612E-4</v>
      </c>
    </row>
    <row r="168" spans="1:10" ht="14.45" customHeight="1" x14ac:dyDescent="0.25">
      <c r="A168" s="748" t="s">
        <v>114</v>
      </c>
      <c r="B168" s="749" t="s">
        <v>155</v>
      </c>
      <c r="C168" s="750" t="s">
        <v>437</v>
      </c>
      <c r="D168" s="751" t="s">
        <v>438</v>
      </c>
      <c r="E168" s="752">
        <v>0</v>
      </c>
      <c r="F168" s="752">
        <v>38771.61</v>
      </c>
      <c r="G168" s="166"/>
      <c r="H168" s="809"/>
      <c r="I168" s="753">
        <v>38771.61</v>
      </c>
      <c r="J168" s="166">
        <v>0</v>
      </c>
    </row>
    <row r="169" spans="1:10" ht="14.45" customHeight="1" x14ac:dyDescent="0.25">
      <c r="A169" s="748" t="s">
        <v>114</v>
      </c>
      <c r="B169" s="749" t="s">
        <v>155</v>
      </c>
      <c r="C169" s="750" t="s">
        <v>439</v>
      </c>
      <c r="D169" s="751" t="s">
        <v>440</v>
      </c>
      <c r="E169" s="752">
        <v>21479.88</v>
      </c>
      <c r="F169" s="752">
        <v>33692.269999999997</v>
      </c>
      <c r="G169" s="166"/>
      <c r="H169" s="809"/>
      <c r="I169" s="753">
        <v>12212.389999999996</v>
      </c>
      <c r="J169" s="166">
        <v>1</v>
      </c>
    </row>
    <row r="170" spans="1:10" ht="14.45" customHeight="1" x14ac:dyDescent="0.25">
      <c r="A170" s="742" t="s">
        <v>114</v>
      </c>
      <c r="B170" s="743" t="s">
        <v>152</v>
      </c>
      <c r="C170" s="808" t="s">
        <v>441</v>
      </c>
      <c r="D170" s="745" t="s">
        <v>442</v>
      </c>
      <c r="E170" s="815">
        <v>81977.5</v>
      </c>
      <c r="F170" s="815">
        <v>100941.6</v>
      </c>
      <c r="G170" s="177"/>
      <c r="H170" s="809"/>
      <c r="I170" s="816">
        <v>18964.100000000006</v>
      </c>
      <c r="J170" s="177">
        <v>0.23133298771004251</v>
      </c>
    </row>
    <row r="171" spans="1:10" ht="14.45" customHeight="1" x14ac:dyDescent="0.25">
      <c r="A171" s="748" t="s">
        <v>114</v>
      </c>
      <c r="B171" s="749" t="s">
        <v>155</v>
      </c>
      <c r="C171" s="750" t="s">
        <v>443</v>
      </c>
      <c r="D171" s="751" t="s">
        <v>444</v>
      </c>
      <c r="E171" s="752">
        <v>43735.100000000006</v>
      </c>
      <c r="F171" s="752">
        <v>57398.560000000005</v>
      </c>
      <c r="G171" s="166"/>
      <c r="H171" s="809"/>
      <c r="I171" s="753">
        <v>13663.46</v>
      </c>
      <c r="J171" s="166">
        <v>0.31241405644436604</v>
      </c>
    </row>
    <row r="172" spans="1:10" ht="14.45" customHeight="1" x14ac:dyDescent="0.25">
      <c r="A172" s="748" t="s">
        <v>114</v>
      </c>
      <c r="B172" s="749" t="s">
        <v>155</v>
      </c>
      <c r="C172" s="750" t="s">
        <v>445</v>
      </c>
      <c r="D172" s="751" t="s">
        <v>446</v>
      </c>
      <c r="E172" s="752">
        <v>17045.599999999999</v>
      </c>
      <c r="F172" s="752">
        <v>18995.650000000001</v>
      </c>
      <c r="G172" s="166"/>
      <c r="H172" s="809"/>
      <c r="I172" s="753">
        <v>1950.0500000000029</v>
      </c>
      <c r="J172" s="166">
        <v>0.11440195710329948</v>
      </c>
    </row>
    <row r="173" spans="1:10" ht="14.45" customHeight="1" x14ac:dyDescent="0.25">
      <c r="A173" s="748" t="s">
        <v>114</v>
      </c>
      <c r="B173" s="749" t="s">
        <v>155</v>
      </c>
      <c r="C173" s="750" t="s">
        <v>447</v>
      </c>
      <c r="D173" s="751" t="s">
        <v>448</v>
      </c>
      <c r="E173" s="752">
        <v>0</v>
      </c>
      <c r="F173" s="752">
        <v>2085.17</v>
      </c>
      <c r="G173" s="166"/>
      <c r="H173" s="809"/>
      <c r="I173" s="753">
        <v>2085.17</v>
      </c>
      <c r="J173" s="166">
        <v>0</v>
      </c>
    </row>
    <row r="174" spans="1:10" ht="14.45" customHeight="1" x14ac:dyDescent="0.25">
      <c r="A174" s="748" t="s">
        <v>114</v>
      </c>
      <c r="B174" s="749" t="s">
        <v>155</v>
      </c>
      <c r="C174" s="750" t="s">
        <v>449</v>
      </c>
      <c r="D174" s="751" t="s">
        <v>450</v>
      </c>
      <c r="E174" s="752">
        <v>21196.799999999999</v>
      </c>
      <c r="F174" s="752">
        <v>22462.219999999998</v>
      </c>
      <c r="G174" s="166"/>
      <c r="H174" s="809"/>
      <c r="I174" s="753">
        <v>1265.4199999999983</v>
      </c>
      <c r="J174" s="166">
        <v>5.9698633756038566E-2</v>
      </c>
    </row>
    <row r="175" spans="1:10" ht="14.45" customHeight="1" x14ac:dyDescent="0.25">
      <c r="A175" s="742" t="s">
        <v>114</v>
      </c>
      <c r="B175" s="743" t="s">
        <v>152</v>
      </c>
      <c r="C175" s="744" t="s">
        <v>451</v>
      </c>
      <c r="D175" s="745" t="s">
        <v>452</v>
      </c>
      <c r="E175" s="746">
        <v>7268.89</v>
      </c>
      <c r="F175" s="746">
        <v>7731.47</v>
      </c>
      <c r="G175" s="165"/>
      <c r="H175" s="809"/>
      <c r="I175" s="747">
        <v>462.57999999999993</v>
      </c>
      <c r="J175" s="165">
        <v>6.3638327172374387E-2</v>
      </c>
    </row>
    <row r="176" spans="1:10" ht="14.45" customHeight="1" x14ac:dyDescent="0.25">
      <c r="A176" s="748" t="s">
        <v>114</v>
      </c>
      <c r="B176" s="749" t="s">
        <v>155</v>
      </c>
      <c r="C176" s="750" t="s">
        <v>453</v>
      </c>
      <c r="D176" s="751" t="s">
        <v>454</v>
      </c>
      <c r="E176" s="752">
        <v>120.87</v>
      </c>
      <c r="F176" s="752">
        <v>6.76</v>
      </c>
      <c r="G176" s="166"/>
      <c r="H176" s="809"/>
      <c r="I176" s="753">
        <v>-114.11</v>
      </c>
      <c r="J176" s="166">
        <v>-0.94407214362538261</v>
      </c>
    </row>
    <row r="177" spans="1:12" ht="14.45" customHeight="1" x14ac:dyDescent="0.25">
      <c r="A177" s="748" t="s">
        <v>114</v>
      </c>
      <c r="B177" s="749" t="s">
        <v>155</v>
      </c>
      <c r="C177" s="750" t="s">
        <v>455</v>
      </c>
      <c r="D177" s="751" t="s">
        <v>456</v>
      </c>
      <c r="E177" s="752">
        <v>7148.02</v>
      </c>
      <c r="F177" s="752">
        <v>7724.71</v>
      </c>
      <c r="G177" s="166"/>
      <c r="H177" s="809"/>
      <c r="I177" s="753">
        <v>576.6899999999996</v>
      </c>
      <c r="J177" s="166">
        <v>8.0678285735070521E-2</v>
      </c>
    </row>
    <row r="178" spans="1:12" ht="14.45" customHeight="1" x14ac:dyDescent="0.25">
      <c r="A178" s="742" t="s">
        <v>114</v>
      </c>
      <c r="B178" s="743" t="s">
        <v>152</v>
      </c>
      <c r="C178" s="808" t="s">
        <v>457</v>
      </c>
      <c r="D178" s="745" t="s">
        <v>458</v>
      </c>
      <c r="E178" s="746">
        <v>75647.12000000001</v>
      </c>
      <c r="F178" s="746">
        <v>97240.09</v>
      </c>
      <c r="G178" s="165"/>
      <c r="H178" s="809"/>
      <c r="I178" s="747">
        <v>21592.969999999987</v>
      </c>
      <c r="J178" s="165">
        <v>0.2854433850224567</v>
      </c>
      <c r="L178" s="809"/>
    </row>
    <row r="179" spans="1:12" ht="14.45" customHeight="1" x14ac:dyDescent="0.25">
      <c r="A179" s="748" t="s">
        <v>114</v>
      </c>
      <c r="B179" s="749" t="s">
        <v>155</v>
      </c>
      <c r="C179" s="750" t="s">
        <v>459</v>
      </c>
      <c r="D179" s="751" t="s">
        <v>460</v>
      </c>
      <c r="E179" s="752">
        <v>74.819999999999993</v>
      </c>
      <c r="F179" s="752">
        <v>1813.09</v>
      </c>
      <c r="G179" s="166"/>
      <c r="H179" s="809"/>
      <c r="I179" s="753">
        <v>1738.27</v>
      </c>
      <c r="J179" s="166">
        <v>23.232691793638065</v>
      </c>
    </row>
    <row r="180" spans="1:12" ht="14.45" customHeight="1" x14ac:dyDescent="0.25">
      <c r="A180" s="748" t="s">
        <v>114</v>
      </c>
      <c r="B180" s="749" t="s">
        <v>155</v>
      </c>
      <c r="C180" s="750" t="s">
        <v>461</v>
      </c>
      <c r="D180" s="751" t="s">
        <v>462</v>
      </c>
      <c r="E180" s="752">
        <v>75572.3</v>
      </c>
      <c r="F180" s="752">
        <v>95427</v>
      </c>
      <c r="G180" s="166"/>
      <c r="H180" s="809"/>
      <c r="I180" s="753">
        <v>19854.699999999997</v>
      </c>
      <c r="J180" s="166">
        <v>0.26272456971668179</v>
      </c>
    </row>
    <row r="181" spans="1:12" ht="14.45" customHeight="1" x14ac:dyDescent="0.25">
      <c r="A181" s="742" t="s">
        <v>114</v>
      </c>
      <c r="B181" s="743" t="s">
        <v>152</v>
      </c>
      <c r="C181" s="808" t="s">
        <v>463</v>
      </c>
      <c r="D181" s="745" t="s">
        <v>464</v>
      </c>
      <c r="E181" s="746">
        <v>3043286.08</v>
      </c>
      <c r="F181" s="746">
        <v>2748937.15</v>
      </c>
      <c r="G181" s="165"/>
      <c r="H181" s="809"/>
      <c r="I181" s="747">
        <v>-294348.93000000017</v>
      </c>
      <c r="J181" s="165">
        <v>-9.6720755874518449E-2</v>
      </c>
    </row>
    <row r="182" spans="1:12" ht="14.45" customHeight="1" x14ac:dyDescent="0.25">
      <c r="A182" s="772" t="s">
        <v>114</v>
      </c>
      <c r="B182" s="758" t="s">
        <v>155</v>
      </c>
      <c r="C182" s="750" t="s">
        <v>465</v>
      </c>
      <c r="D182" s="760" t="s">
        <v>466</v>
      </c>
      <c r="E182" s="752">
        <v>79066.67</v>
      </c>
      <c r="F182" s="752">
        <v>117415.14</v>
      </c>
      <c r="G182" s="166"/>
      <c r="H182" s="809"/>
      <c r="I182" s="753">
        <v>38348.47</v>
      </c>
      <c r="J182" s="166">
        <v>0.48501435560647743</v>
      </c>
    </row>
    <row r="183" spans="1:12" ht="14.45" customHeight="1" x14ac:dyDescent="0.25">
      <c r="A183" s="772" t="s">
        <v>114</v>
      </c>
      <c r="B183" s="758" t="s">
        <v>155</v>
      </c>
      <c r="C183" s="750" t="s">
        <v>467</v>
      </c>
      <c r="D183" s="760" t="s">
        <v>468</v>
      </c>
      <c r="E183" s="752">
        <v>44160.13</v>
      </c>
      <c r="F183" s="752">
        <v>0</v>
      </c>
      <c r="G183" s="166"/>
      <c r="H183" s="809"/>
      <c r="I183" s="753">
        <v>-44160.13</v>
      </c>
      <c r="J183" s="166">
        <v>-1</v>
      </c>
    </row>
    <row r="184" spans="1:12" ht="14.45" customHeight="1" x14ac:dyDescent="0.25">
      <c r="A184" s="772" t="s">
        <v>114</v>
      </c>
      <c r="B184" s="758" t="s">
        <v>155</v>
      </c>
      <c r="C184" s="817" t="s">
        <v>469</v>
      </c>
      <c r="D184" s="760" t="s">
        <v>470</v>
      </c>
      <c r="E184" s="752">
        <v>7274.63</v>
      </c>
      <c r="F184" s="752">
        <v>67929.76999999999</v>
      </c>
      <c r="G184" s="166"/>
      <c r="H184" s="809"/>
      <c r="I184" s="753">
        <v>60655.139999999992</v>
      </c>
      <c r="J184" s="166">
        <v>8.3379003468217618</v>
      </c>
    </row>
    <row r="185" spans="1:12" ht="14.45" customHeight="1" x14ac:dyDescent="0.25">
      <c r="A185" s="772" t="s">
        <v>114</v>
      </c>
      <c r="B185" s="758" t="s">
        <v>155</v>
      </c>
      <c r="C185" s="817" t="s">
        <v>471</v>
      </c>
      <c r="D185" s="760" t="s">
        <v>472</v>
      </c>
      <c r="E185" s="752">
        <v>174942.82</v>
      </c>
      <c r="F185" s="752">
        <v>216701.63</v>
      </c>
      <c r="G185" s="166"/>
      <c r="H185" s="809"/>
      <c r="I185" s="753">
        <v>41758.81</v>
      </c>
      <c r="J185" s="166">
        <v>1</v>
      </c>
    </row>
    <row r="186" spans="1:12" ht="14.45" customHeight="1" x14ac:dyDescent="0.25">
      <c r="A186" s="772" t="s">
        <v>114</v>
      </c>
      <c r="B186" s="758" t="s">
        <v>155</v>
      </c>
      <c r="C186" s="750" t="s">
        <v>473</v>
      </c>
      <c r="D186" s="760" t="s">
        <v>474</v>
      </c>
      <c r="E186" s="752">
        <v>0</v>
      </c>
      <c r="F186" s="752">
        <v>0</v>
      </c>
      <c r="G186" s="166"/>
      <c r="H186" s="809"/>
      <c r="I186" s="753">
        <v>0</v>
      </c>
      <c r="J186" s="166">
        <v>0</v>
      </c>
    </row>
    <row r="187" spans="1:12" ht="14.45" customHeight="1" x14ac:dyDescent="0.25">
      <c r="A187" s="772" t="s">
        <v>114</v>
      </c>
      <c r="B187" s="758" t="s">
        <v>155</v>
      </c>
      <c r="C187" s="750" t="s">
        <v>475</v>
      </c>
      <c r="D187" s="760" t="s">
        <v>476</v>
      </c>
      <c r="E187" s="752">
        <v>51240</v>
      </c>
      <c r="F187" s="752">
        <v>36295</v>
      </c>
      <c r="G187" s="166"/>
      <c r="H187" s="809"/>
      <c r="I187" s="753">
        <v>-14945</v>
      </c>
      <c r="J187" s="166">
        <v>0</v>
      </c>
    </row>
    <row r="188" spans="1:12" ht="14.45" customHeight="1" x14ac:dyDescent="0.25">
      <c r="A188" s="772" t="s">
        <v>114</v>
      </c>
      <c r="B188" s="758" t="s">
        <v>155</v>
      </c>
      <c r="C188" s="750" t="s">
        <v>477</v>
      </c>
      <c r="D188" s="760" t="s">
        <v>478</v>
      </c>
      <c r="E188" s="752">
        <v>222038.95</v>
      </c>
      <c r="F188" s="752">
        <v>0</v>
      </c>
      <c r="G188" s="166"/>
      <c r="H188" s="809"/>
      <c r="I188" s="753">
        <v>-222038.95</v>
      </c>
      <c r="J188" s="166">
        <v>-1</v>
      </c>
    </row>
    <row r="189" spans="1:12" ht="14.45" customHeight="1" x14ac:dyDescent="0.25">
      <c r="A189" s="772" t="s">
        <v>114</v>
      </c>
      <c r="B189" s="758" t="s">
        <v>155</v>
      </c>
      <c r="C189" s="750" t="s">
        <v>479</v>
      </c>
      <c r="D189" s="760" t="s">
        <v>480</v>
      </c>
      <c r="E189" s="752">
        <v>0</v>
      </c>
      <c r="F189" s="752">
        <v>0</v>
      </c>
      <c r="G189" s="166"/>
      <c r="H189" s="809"/>
      <c r="I189" s="753">
        <v>0</v>
      </c>
      <c r="J189" s="166">
        <v>0</v>
      </c>
    </row>
    <row r="190" spans="1:12" ht="14.45" customHeight="1" x14ac:dyDescent="0.25">
      <c r="A190" s="772" t="s">
        <v>114</v>
      </c>
      <c r="B190" s="758" t="s">
        <v>155</v>
      </c>
      <c r="C190" s="750" t="s">
        <v>481</v>
      </c>
      <c r="D190" s="760" t="s">
        <v>482</v>
      </c>
      <c r="E190" s="752">
        <v>2464562.88</v>
      </c>
      <c r="F190" s="752">
        <v>2310595.61</v>
      </c>
      <c r="G190" s="166"/>
      <c r="H190" s="809"/>
      <c r="I190" s="753">
        <v>-153967.27000000002</v>
      </c>
      <c r="J190" s="166">
        <v>-6.2472445417988243E-2</v>
      </c>
    </row>
    <row r="191" spans="1:12" ht="14.45" customHeight="1" x14ac:dyDescent="0.25">
      <c r="A191" s="742" t="s">
        <v>114</v>
      </c>
      <c r="B191" s="743" t="s">
        <v>152</v>
      </c>
      <c r="C191" s="808" t="s">
        <v>483</v>
      </c>
      <c r="D191" s="745" t="s">
        <v>484</v>
      </c>
      <c r="E191" s="746">
        <v>117752</v>
      </c>
      <c r="F191" s="746">
        <v>176045.42</v>
      </c>
      <c r="G191" s="165"/>
      <c r="H191" s="809"/>
      <c r="I191" s="747">
        <v>58293.420000000013</v>
      </c>
      <c r="J191" s="165">
        <v>0.49505248318499917</v>
      </c>
    </row>
    <row r="192" spans="1:12" ht="14.45" customHeight="1" x14ac:dyDescent="0.25">
      <c r="A192" s="748" t="s">
        <v>114</v>
      </c>
      <c r="B192" s="749" t="s">
        <v>155</v>
      </c>
      <c r="C192" s="750" t="s">
        <v>485</v>
      </c>
      <c r="D192" s="751" t="s">
        <v>486</v>
      </c>
      <c r="E192" s="752">
        <v>0</v>
      </c>
      <c r="F192" s="752">
        <v>0</v>
      </c>
      <c r="G192" s="166"/>
      <c r="H192" s="809"/>
      <c r="I192" s="753">
        <v>0</v>
      </c>
      <c r="J192" s="166">
        <v>0</v>
      </c>
    </row>
    <row r="193" spans="1:10" ht="14.45" customHeight="1" x14ac:dyDescent="0.25">
      <c r="A193" s="748" t="s">
        <v>114</v>
      </c>
      <c r="B193" s="749" t="s">
        <v>155</v>
      </c>
      <c r="C193" s="750" t="s">
        <v>487</v>
      </c>
      <c r="D193" s="751" t="s">
        <v>488</v>
      </c>
      <c r="E193" s="752">
        <v>117752</v>
      </c>
      <c r="F193" s="752">
        <v>170245.89</v>
      </c>
      <c r="G193" s="166"/>
      <c r="H193" s="809"/>
      <c r="I193" s="753">
        <v>52493.890000000014</v>
      </c>
      <c r="J193" s="166">
        <v>0.44580041103335843</v>
      </c>
    </row>
    <row r="194" spans="1:10" ht="14.45" customHeight="1" x14ac:dyDescent="0.25">
      <c r="A194" s="748" t="s">
        <v>114</v>
      </c>
      <c r="B194" s="749" t="s">
        <v>155</v>
      </c>
      <c r="C194" s="750" t="s">
        <v>327</v>
      </c>
      <c r="D194" s="751" t="s">
        <v>489</v>
      </c>
      <c r="E194" s="752">
        <v>0</v>
      </c>
      <c r="F194" s="752">
        <v>5799.53</v>
      </c>
      <c r="G194" s="166"/>
      <c r="H194" s="809"/>
      <c r="I194" s="753">
        <v>5799.53</v>
      </c>
      <c r="J194" s="166">
        <v>5799.53</v>
      </c>
    </row>
    <row r="195" spans="1:10" ht="14.45" customHeight="1" x14ac:dyDescent="0.25">
      <c r="A195" s="727" t="s">
        <v>114</v>
      </c>
      <c r="B195" s="728" t="s">
        <v>94</v>
      </c>
      <c r="C195" s="729" t="s">
        <v>92</v>
      </c>
      <c r="D195" s="730" t="s">
        <v>123</v>
      </c>
      <c r="E195" s="767">
        <v>9120961</v>
      </c>
      <c r="F195" s="767">
        <v>6707529</v>
      </c>
      <c r="G195" s="161">
        <v>0.11958496164566013</v>
      </c>
      <c r="H195" s="809"/>
      <c r="I195" s="731">
        <v>-2413432</v>
      </c>
      <c r="J195" s="161">
        <v>-0.26460281981251754</v>
      </c>
    </row>
    <row r="196" spans="1:10" ht="14.45" customHeight="1" x14ac:dyDescent="0.25">
      <c r="A196" s="732" t="s">
        <v>114</v>
      </c>
      <c r="B196" s="733" t="s">
        <v>124</v>
      </c>
      <c r="C196" s="734" t="s">
        <v>490</v>
      </c>
      <c r="D196" s="735" t="s">
        <v>491</v>
      </c>
      <c r="E196" s="768">
        <v>9120961</v>
      </c>
      <c r="F196" s="768">
        <v>6707529</v>
      </c>
      <c r="G196" s="162">
        <v>0.11958496164566013</v>
      </c>
      <c r="H196" s="809"/>
      <c r="I196" s="736">
        <v>-2413432</v>
      </c>
      <c r="J196" s="162">
        <v>-0.26460281981251754</v>
      </c>
    </row>
    <row r="197" spans="1:10" ht="14.45" customHeight="1" x14ac:dyDescent="0.25">
      <c r="A197" s="818" t="s">
        <v>114</v>
      </c>
      <c r="B197" s="819" t="s">
        <v>152</v>
      </c>
      <c r="C197" s="804" t="s">
        <v>492</v>
      </c>
      <c r="D197" s="820" t="s">
        <v>493</v>
      </c>
      <c r="E197" s="746">
        <v>9120961</v>
      </c>
      <c r="F197" s="746">
        <v>6707529</v>
      </c>
      <c r="G197" s="165"/>
      <c r="H197" s="809"/>
      <c r="I197" s="747">
        <v>-2413432</v>
      </c>
      <c r="J197" s="165">
        <v>-0.26460281981251754</v>
      </c>
    </row>
    <row r="198" spans="1:10" ht="14.45" customHeight="1" x14ac:dyDescent="0.25">
      <c r="A198" s="772" t="s">
        <v>114</v>
      </c>
      <c r="B198" s="758" t="s">
        <v>155</v>
      </c>
      <c r="C198" s="759" t="s">
        <v>494</v>
      </c>
      <c r="D198" s="760" t="s">
        <v>495</v>
      </c>
      <c r="E198" s="752">
        <v>2000000</v>
      </c>
      <c r="F198" s="752">
        <v>0</v>
      </c>
      <c r="G198" s="166"/>
      <c r="H198" s="809"/>
      <c r="I198" s="753">
        <v>-2000000</v>
      </c>
      <c r="J198" s="166">
        <v>-1</v>
      </c>
    </row>
    <row r="199" spans="1:10" ht="14.45" customHeight="1" x14ac:dyDescent="0.25">
      <c r="A199" s="772" t="s">
        <v>114</v>
      </c>
      <c r="B199" s="773" t="s">
        <v>155</v>
      </c>
      <c r="C199" s="774" t="s">
        <v>496</v>
      </c>
      <c r="D199" s="775" t="s">
        <v>497</v>
      </c>
      <c r="E199" s="805">
        <v>7120961</v>
      </c>
      <c r="F199" s="805">
        <v>6707529</v>
      </c>
      <c r="G199" s="176"/>
      <c r="H199" s="809"/>
      <c r="I199" s="806">
        <v>-413432</v>
      </c>
      <c r="J199" s="176">
        <v>-5.8058455874143933E-2</v>
      </c>
    </row>
    <row r="200" spans="1:10" ht="14.45" customHeight="1" x14ac:dyDescent="0.25">
      <c r="A200" s="727" t="s">
        <v>114</v>
      </c>
      <c r="B200" s="728" t="s">
        <v>94</v>
      </c>
      <c r="C200" s="729" t="s">
        <v>125</v>
      </c>
      <c r="D200" s="730" t="s">
        <v>126</v>
      </c>
      <c r="E200" s="767">
        <v>135636.82</v>
      </c>
      <c r="F200" s="767">
        <v>65150.119999999995</v>
      </c>
      <c r="G200" s="161">
        <v>1.1615267860057188E-3</v>
      </c>
      <c r="H200" s="809"/>
      <c r="I200" s="731">
        <v>-70486.700000000012</v>
      </c>
      <c r="J200" s="161">
        <v>-0.51967231316688201</v>
      </c>
    </row>
    <row r="201" spans="1:10" ht="14.45" customHeight="1" x14ac:dyDescent="0.25">
      <c r="A201" s="732" t="s">
        <v>114</v>
      </c>
      <c r="B201" s="733" t="s">
        <v>124</v>
      </c>
      <c r="C201" s="734" t="s">
        <v>498</v>
      </c>
      <c r="D201" s="735" t="s">
        <v>499</v>
      </c>
      <c r="E201" s="768">
        <v>135636.82</v>
      </c>
      <c r="F201" s="768">
        <v>65150.119999999995</v>
      </c>
      <c r="G201" s="162">
        <v>1.1615267860057188E-3</v>
      </c>
      <c r="H201" s="809"/>
      <c r="I201" s="736">
        <v>-70486.700000000012</v>
      </c>
      <c r="J201" s="162">
        <v>-0.51967231316688201</v>
      </c>
    </row>
    <row r="202" spans="1:10" ht="14.45" customHeight="1" x14ac:dyDescent="0.25">
      <c r="A202" s="754" t="s">
        <v>114</v>
      </c>
      <c r="B202" s="755" t="s">
        <v>152</v>
      </c>
      <c r="C202" s="744" t="s">
        <v>500</v>
      </c>
      <c r="D202" s="756" t="s">
        <v>501</v>
      </c>
      <c r="E202" s="746">
        <v>135636.82</v>
      </c>
      <c r="F202" s="746">
        <v>65150.119999999995</v>
      </c>
      <c r="G202" s="165"/>
      <c r="H202" s="809"/>
      <c r="I202" s="747">
        <v>-70486.700000000012</v>
      </c>
      <c r="J202" s="165">
        <v>-0.51967231316688201</v>
      </c>
    </row>
    <row r="203" spans="1:10" ht="14.45" customHeight="1" x14ac:dyDescent="0.25">
      <c r="A203" s="748" t="s">
        <v>114</v>
      </c>
      <c r="B203" s="821" t="s">
        <v>155</v>
      </c>
      <c r="C203" s="750" t="s">
        <v>500</v>
      </c>
      <c r="D203" s="751" t="s">
        <v>502</v>
      </c>
      <c r="E203" s="752">
        <v>135636.82</v>
      </c>
      <c r="F203" s="752">
        <v>65150.119999999995</v>
      </c>
      <c r="G203" s="166"/>
      <c r="H203" s="809"/>
      <c r="I203" s="753">
        <v>-70486.700000000012</v>
      </c>
      <c r="J203" s="166">
        <v>-0.51967231316688201</v>
      </c>
    </row>
    <row r="204" spans="1:10" ht="14.45" customHeight="1" x14ac:dyDescent="0.25">
      <c r="A204" s="727" t="s">
        <v>114</v>
      </c>
      <c r="B204" s="728" t="s">
        <v>94</v>
      </c>
      <c r="C204" s="729" t="s">
        <v>127</v>
      </c>
      <c r="D204" s="730" t="s">
        <v>128</v>
      </c>
      <c r="E204" s="767">
        <v>846080.36</v>
      </c>
      <c r="F204" s="767">
        <v>1040327.39</v>
      </c>
      <c r="G204" s="161">
        <v>1.8547442885760122E-2</v>
      </c>
      <c r="H204" s="809"/>
      <c r="I204" s="731">
        <v>194247.03000000003</v>
      </c>
      <c r="J204" s="161">
        <v>0.22958461061547397</v>
      </c>
    </row>
    <row r="205" spans="1:10" ht="14.45" customHeight="1" x14ac:dyDescent="0.25">
      <c r="A205" s="732" t="s">
        <v>114</v>
      </c>
      <c r="B205" s="733" t="s">
        <v>124</v>
      </c>
      <c r="C205" s="734" t="s">
        <v>503</v>
      </c>
      <c r="D205" s="735" t="s">
        <v>504</v>
      </c>
      <c r="E205" s="768">
        <v>768741.51</v>
      </c>
      <c r="F205" s="768">
        <v>1001020.86</v>
      </c>
      <c r="G205" s="162">
        <v>1.7846667699775238E-2</v>
      </c>
      <c r="H205" s="809"/>
      <c r="I205" s="736">
        <v>232279.34999999998</v>
      </c>
      <c r="J205" s="162">
        <v>0.30215533697406305</v>
      </c>
    </row>
    <row r="206" spans="1:10" ht="14.45" customHeight="1" x14ac:dyDescent="0.25">
      <c r="A206" s="742" t="s">
        <v>114</v>
      </c>
      <c r="B206" s="743" t="s">
        <v>152</v>
      </c>
      <c r="C206" s="744" t="s">
        <v>505</v>
      </c>
      <c r="D206" s="745" t="s">
        <v>506</v>
      </c>
      <c r="E206" s="746">
        <v>768741.51</v>
      </c>
      <c r="F206" s="746">
        <v>1001020.86</v>
      </c>
      <c r="G206" s="165"/>
      <c r="H206" s="809"/>
      <c r="I206" s="747">
        <v>232279.34999999998</v>
      </c>
      <c r="J206" s="165">
        <v>0.30215533697406305</v>
      </c>
    </row>
    <row r="207" spans="1:10" ht="14.45" customHeight="1" x14ac:dyDescent="0.25">
      <c r="A207" s="772" t="s">
        <v>114</v>
      </c>
      <c r="B207" s="758" t="s">
        <v>155</v>
      </c>
      <c r="C207" s="759" t="s">
        <v>505</v>
      </c>
      <c r="D207" s="760" t="s">
        <v>507</v>
      </c>
      <c r="E207" s="752">
        <v>768741.51</v>
      </c>
      <c r="F207" s="752">
        <v>1001020.86</v>
      </c>
      <c r="G207" s="166"/>
      <c r="H207" s="809"/>
      <c r="I207" s="753">
        <v>232279.34999999998</v>
      </c>
      <c r="J207" s="166">
        <v>0.30215533697406305</v>
      </c>
    </row>
    <row r="208" spans="1:10" ht="14.45" customHeight="1" x14ac:dyDescent="0.25">
      <c r="A208" s="732" t="s">
        <v>114</v>
      </c>
      <c r="B208" s="733" t="s">
        <v>124</v>
      </c>
      <c r="C208" s="734" t="s">
        <v>508</v>
      </c>
      <c r="D208" s="735" t="s">
        <v>509</v>
      </c>
      <c r="E208" s="768">
        <v>77338.850000000006</v>
      </c>
      <c r="F208" s="768">
        <v>39306.53</v>
      </c>
      <c r="G208" s="162">
        <v>7.0077518598488184E-4</v>
      </c>
      <c r="H208" s="809"/>
      <c r="I208" s="736">
        <v>-38032.320000000007</v>
      </c>
      <c r="J208" s="162">
        <v>-0.49176216093205427</v>
      </c>
    </row>
    <row r="209" spans="1:12" ht="14.45" customHeight="1" x14ac:dyDescent="0.25">
      <c r="A209" s="742" t="s">
        <v>114</v>
      </c>
      <c r="B209" s="743" t="s">
        <v>152</v>
      </c>
      <c r="C209" s="744" t="s">
        <v>510</v>
      </c>
      <c r="D209" s="745" t="s">
        <v>511</v>
      </c>
      <c r="E209" s="746">
        <v>77338.850000000006</v>
      </c>
      <c r="F209" s="746">
        <v>39306.53</v>
      </c>
      <c r="G209" s="165"/>
      <c r="H209" s="809"/>
      <c r="I209" s="747">
        <v>-38032.320000000007</v>
      </c>
      <c r="J209" s="165">
        <v>-0.49176216093205427</v>
      </c>
    </row>
    <row r="210" spans="1:12" ht="14.45" customHeight="1" x14ac:dyDescent="0.25">
      <c r="A210" s="772" t="s">
        <v>114</v>
      </c>
      <c r="B210" s="758" t="s">
        <v>155</v>
      </c>
      <c r="C210" s="759" t="s">
        <v>510</v>
      </c>
      <c r="D210" s="760" t="s">
        <v>512</v>
      </c>
      <c r="E210" s="752">
        <v>77338.850000000006</v>
      </c>
      <c r="F210" s="752">
        <v>39306.53</v>
      </c>
      <c r="G210" s="166"/>
      <c r="H210" s="809"/>
      <c r="I210" s="753">
        <v>-38032.320000000007</v>
      </c>
      <c r="J210" s="166">
        <v>-0.49176216093205427</v>
      </c>
    </row>
    <row r="211" spans="1:12" ht="14.45" customHeight="1" x14ac:dyDescent="0.25">
      <c r="A211" s="727" t="s">
        <v>114</v>
      </c>
      <c r="B211" s="728" t="s">
        <v>94</v>
      </c>
      <c r="C211" s="729" t="s">
        <v>129</v>
      </c>
      <c r="D211" s="730" t="s">
        <v>130</v>
      </c>
      <c r="E211" s="767">
        <v>453753.61</v>
      </c>
      <c r="F211" s="767">
        <v>472540.56999999995</v>
      </c>
      <c r="G211" s="161">
        <v>8.4246741146357124E-3</v>
      </c>
      <c r="H211" s="809"/>
      <c r="I211" s="731">
        <v>78556.449999999953</v>
      </c>
      <c r="J211" s="161">
        <v>0.19938988911532762</v>
      </c>
    </row>
    <row r="212" spans="1:12" ht="14.45" customHeight="1" x14ac:dyDescent="0.25">
      <c r="A212" s="732" t="s">
        <v>114</v>
      </c>
      <c r="B212" s="733" t="s">
        <v>124</v>
      </c>
      <c r="C212" s="734" t="s">
        <v>513</v>
      </c>
      <c r="D212" s="735" t="s">
        <v>514</v>
      </c>
      <c r="E212" s="768">
        <v>0</v>
      </c>
      <c r="F212" s="768">
        <v>0</v>
      </c>
      <c r="G212" s="162">
        <v>0</v>
      </c>
      <c r="H212" s="809"/>
      <c r="I212" s="736">
        <v>0</v>
      </c>
      <c r="J212" s="162">
        <v>0</v>
      </c>
    </row>
    <row r="213" spans="1:12" ht="14.45" customHeight="1" x14ac:dyDescent="0.25">
      <c r="A213" s="742" t="s">
        <v>114</v>
      </c>
      <c r="B213" s="743" t="s">
        <v>152</v>
      </c>
      <c r="C213" s="744" t="s">
        <v>515</v>
      </c>
      <c r="D213" s="745" t="s">
        <v>516</v>
      </c>
      <c r="E213" s="746">
        <v>0</v>
      </c>
      <c r="F213" s="746">
        <v>0</v>
      </c>
      <c r="G213" s="165"/>
      <c r="H213" s="809"/>
      <c r="I213" s="747">
        <v>0</v>
      </c>
      <c r="J213" s="165">
        <v>0</v>
      </c>
    </row>
    <row r="214" spans="1:12" ht="14.45" customHeight="1" x14ac:dyDescent="0.25">
      <c r="A214" s="772" t="s">
        <v>114</v>
      </c>
      <c r="B214" s="758" t="s">
        <v>155</v>
      </c>
      <c r="C214" s="759" t="s">
        <v>517</v>
      </c>
      <c r="D214" s="760" t="s">
        <v>518</v>
      </c>
      <c r="E214" s="752">
        <v>0</v>
      </c>
      <c r="F214" s="752">
        <v>0</v>
      </c>
      <c r="G214" s="166"/>
      <c r="H214" s="809"/>
      <c r="I214" s="753">
        <v>0</v>
      </c>
      <c r="J214" s="166">
        <v>0</v>
      </c>
    </row>
    <row r="215" spans="1:12" ht="14.45" customHeight="1" x14ac:dyDescent="0.25">
      <c r="A215" s="742" t="s">
        <v>114</v>
      </c>
      <c r="B215" s="743" t="s">
        <v>152</v>
      </c>
      <c r="C215" s="744" t="s">
        <v>519</v>
      </c>
      <c r="D215" s="745" t="s">
        <v>520</v>
      </c>
      <c r="E215" s="746">
        <v>0</v>
      </c>
      <c r="F215" s="746">
        <v>0</v>
      </c>
      <c r="G215" s="165"/>
      <c r="H215" s="809"/>
      <c r="I215" s="747">
        <v>0</v>
      </c>
      <c r="J215" s="165">
        <v>0</v>
      </c>
    </row>
    <row r="216" spans="1:12" ht="14.45" customHeight="1" x14ac:dyDescent="0.25">
      <c r="A216" s="772" t="s">
        <v>114</v>
      </c>
      <c r="B216" s="758" t="s">
        <v>155</v>
      </c>
      <c r="C216" s="759" t="s">
        <v>521</v>
      </c>
      <c r="D216" s="760" t="s">
        <v>522</v>
      </c>
      <c r="E216" s="752">
        <v>0</v>
      </c>
      <c r="F216" s="752">
        <v>0</v>
      </c>
      <c r="G216" s="166"/>
      <c r="H216" s="809"/>
      <c r="I216" s="753">
        <v>0</v>
      </c>
      <c r="J216" s="166">
        <v>0</v>
      </c>
    </row>
    <row r="217" spans="1:12" ht="14.45" customHeight="1" x14ac:dyDescent="0.25">
      <c r="A217" s="732" t="s">
        <v>114</v>
      </c>
      <c r="B217" s="733" t="s">
        <v>124</v>
      </c>
      <c r="C217" s="734" t="s">
        <v>523</v>
      </c>
      <c r="D217" s="735" t="s">
        <v>524</v>
      </c>
      <c r="E217" s="768">
        <v>453753.61</v>
      </c>
      <c r="F217" s="768">
        <v>472540.56999999995</v>
      </c>
      <c r="G217" s="162">
        <v>8.4246741146357124E-3</v>
      </c>
      <c r="H217" s="809"/>
      <c r="I217" s="736">
        <v>18786.959999999963</v>
      </c>
      <c r="J217" s="162">
        <v>4.1403439192472691E-2</v>
      </c>
    </row>
    <row r="218" spans="1:12" ht="14.45" customHeight="1" x14ac:dyDescent="0.25">
      <c r="A218" s="742" t="s">
        <v>114</v>
      </c>
      <c r="B218" s="743" t="s">
        <v>152</v>
      </c>
      <c r="C218" s="744" t="s">
        <v>525</v>
      </c>
      <c r="D218" s="745" t="s">
        <v>526</v>
      </c>
      <c r="E218" s="746">
        <v>73756.47</v>
      </c>
      <c r="F218" s="746">
        <v>63925.09</v>
      </c>
      <c r="G218" s="746"/>
      <c r="H218" s="809"/>
      <c r="I218" s="747">
        <v>-9831.3800000000047</v>
      </c>
      <c r="J218" s="165">
        <v>-0.13329515363194588</v>
      </c>
    </row>
    <row r="219" spans="1:12" ht="14.45" customHeight="1" x14ac:dyDescent="0.25">
      <c r="A219" s="772" t="s">
        <v>114</v>
      </c>
      <c r="B219" s="758" t="s">
        <v>155</v>
      </c>
      <c r="C219" s="759" t="s">
        <v>527</v>
      </c>
      <c r="D219" s="760" t="s">
        <v>528</v>
      </c>
      <c r="E219" s="752">
        <v>0</v>
      </c>
      <c r="F219" s="752">
        <v>0</v>
      </c>
      <c r="G219" s="752"/>
      <c r="H219" s="809"/>
      <c r="I219" s="753">
        <v>0</v>
      </c>
      <c r="J219" s="166">
        <v>0</v>
      </c>
    </row>
    <row r="220" spans="1:12" ht="14.45" customHeight="1" x14ac:dyDescent="0.25">
      <c r="A220" s="772" t="s">
        <v>114</v>
      </c>
      <c r="B220" s="758" t="s">
        <v>155</v>
      </c>
      <c r="C220" s="759" t="s">
        <v>529</v>
      </c>
      <c r="D220" s="760" t="s">
        <v>530</v>
      </c>
      <c r="E220" s="752">
        <v>73756.47</v>
      </c>
      <c r="F220" s="752">
        <v>63925.09</v>
      </c>
      <c r="G220" s="752"/>
      <c r="H220" s="809"/>
      <c r="I220" s="753">
        <v>-9831.3800000000047</v>
      </c>
      <c r="J220" s="166">
        <v>-0.13329515363194588</v>
      </c>
    </row>
    <row r="221" spans="1:12" ht="14.45" customHeight="1" x14ac:dyDescent="0.25">
      <c r="A221" s="742" t="s">
        <v>114</v>
      </c>
      <c r="B221" s="743" t="s">
        <v>152</v>
      </c>
      <c r="C221" s="744" t="s">
        <v>531</v>
      </c>
      <c r="D221" s="745" t="s">
        <v>532</v>
      </c>
      <c r="E221" s="746">
        <v>379997.14</v>
      </c>
      <c r="F221" s="746">
        <v>408615.48</v>
      </c>
      <c r="G221" s="746"/>
      <c r="H221" s="809"/>
      <c r="I221" s="747">
        <v>28618.339999999967</v>
      </c>
      <c r="J221" s="165">
        <v>7.5311987874435049E-2</v>
      </c>
    </row>
    <row r="222" spans="1:12" ht="14.45" customHeight="1" x14ac:dyDescent="0.25">
      <c r="A222" s="772" t="s">
        <v>114</v>
      </c>
      <c r="B222" s="758" t="s">
        <v>155</v>
      </c>
      <c r="C222" s="759" t="s">
        <v>531</v>
      </c>
      <c r="D222" s="760" t="s">
        <v>533</v>
      </c>
      <c r="E222" s="752">
        <v>379997.14</v>
      </c>
      <c r="F222" s="752">
        <v>408615.48</v>
      </c>
      <c r="G222" s="752"/>
      <c r="H222" s="809"/>
      <c r="I222" s="753">
        <v>28618.339999999967</v>
      </c>
      <c r="J222" s="166">
        <v>7.5311987874435049E-2</v>
      </c>
    </row>
    <row r="223" spans="1:12" ht="14.45" customHeight="1" x14ac:dyDescent="0.25">
      <c r="A223" s="722" t="s">
        <v>114</v>
      </c>
      <c r="B223" s="723" t="s">
        <v>91</v>
      </c>
      <c r="C223" s="776" t="s">
        <v>131</v>
      </c>
      <c r="D223" s="725" t="s">
        <v>132</v>
      </c>
      <c r="E223" s="737">
        <v>1572950.7900000003</v>
      </c>
      <c r="F223" s="737">
        <v>568837.49</v>
      </c>
      <c r="G223" s="160">
        <v>1.0141500606894666E-2</v>
      </c>
      <c r="H223" s="809"/>
      <c r="I223" s="726">
        <v>-1004113.3000000003</v>
      </c>
      <c r="J223" s="160">
        <v>-0.63836281871221168</v>
      </c>
      <c r="K223" s="807"/>
      <c r="L223" s="807"/>
    </row>
    <row r="224" spans="1:12" ht="14.45" customHeight="1" x14ac:dyDescent="0.25">
      <c r="A224" s="727" t="s">
        <v>114</v>
      </c>
      <c r="B224" s="728" t="s">
        <v>94</v>
      </c>
      <c r="C224" s="729" t="s">
        <v>133</v>
      </c>
      <c r="D224" s="730" t="s">
        <v>134</v>
      </c>
      <c r="E224" s="767">
        <v>1572950.7900000003</v>
      </c>
      <c r="F224" s="767">
        <v>568837.49</v>
      </c>
      <c r="G224" s="161">
        <v>1.0141500606894666E-2</v>
      </c>
      <c r="H224" s="809"/>
      <c r="I224" s="731">
        <v>-1004113.3000000003</v>
      </c>
      <c r="J224" s="161">
        <v>-0.63836281871221168</v>
      </c>
    </row>
    <row r="225" spans="1:10" ht="14.45" customHeight="1" x14ac:dyDescent="0.25">
      <c r="A225" s="732" t="s">
        <v>114</v>
      </c>
      <c r="B225" s="733" t="s">
        <v>124</v>
      </c>
      <c r="C225" s="734" t="s">
        <v>537</v>
      </c>
      <c r="D225" s="735" t="s">
        <v>538</v>
      </c>
      <c r="E225" s="768">
        <v>1572950.7900000003</v>
      </c>
      <c r="F225" s="768">
        <v>568837.49</v>
      </c>
      <c r="G225" s="162">
        <v>1.0141500606894666E-2</v>
      </c>
      <c r="H225" s="809"/>
      <c r="I225" s="736">
        <v>-1004113.3000000003</v>
      </c>
      <c r="J225" s="162">
        <v>-0.63836281871221168</v>
      </c>
    </row>
    <row r="226" spans="1:10" ht="14.45" customHeight="1" x14ac:dyDescent="0.25">
      <c r="A226" s="742" t="s">
        <v>114</v>
      </c>
      <c r="B226" s="780" t="s">
        <v>152</v>
      </c>
      <c r="C226" s="824" t="s">
        <v>13</v>
      </c>
      <c r="D226" s="745" t="s">
        <v>543</v>
      </c>
      <c r="E226" s="746">
        <v>0</v>
      </c>
      <c r="F226" s="746">
        <v>23125.93</v>
      </c>
      <c r="G226" s="746"/>
      <c r="H226" s="809"/>
      <c r="I226" s="747">
        <v>23125.93</v>
      </c>
      <c r="J226" s="165">
        <v>23125.93</v>
      </c>
    </row>
    <row r="227" spans="1:10" ht="14.45" customHeight="1" x14ac:dyDescent="0.25">
      <c r="A227" s="748" t="s">
        <v>114</v>
      </c>
      <c r="B227" s="822" t="s">
        <v>155</v>
      </c>
      <c r="C227" s="823" t="s">
        <v>544</v>
      </c>
      <c r="D227" s="751" t="s">
        <v>545</v>
      </c>
      <c r="E227" s="752">
        <v>0</v>
      </c>
      <c r="F227" s="752">
        <v>23125.93</v>
      </c>
      <c r="G227" s="752"/>
      <c r="H227" s="809"/>
      <c r="I227" s="753">
        <v>23125.93</v>
      </c>
      <c r="J227" s="166">
        <v>23125.93</v>
      </c>
    </row>
    <row r="228" spans="1:10" ht="14.45" customHeight="1" x14ac:dyDescent="0.25">
      <c r="A228" s="742" t="s">
        <v>114</v>
      </c>
      <c r="B228" s="780" t="s">
        <v>152</v>
      </c>
      <c r="C228" s="744" t="s">
        <v>546</v>
      </c>
      <c r="D228" s="745" t="s">
        <v>547</v>
      </c>
      <c r="E228" s="746">
        <v>13938.5</v>
      </c>
      <c r="F228" s="746">
        <v>964.48</v>
      </c>
      <c r="G228" s="746"/>
      <c r="H228" s="809"/>
      <c r="I228" s="747">
        <v>-12974.02</v>
      </c>
      <c r="J228" s="165">
        <v>0</v>
      </c>
    </row>
    <row r="229" spans="1:10" ht="14.45" customHeight="1" x14ac:dyDescent="0.25">
      <c r="A229" s="748" t="s">
        <v>114</v>
      </c>
      <c r="B229" s="822" t="s">
        <v>155</v>
      </c>
      <c r="C229" s="750" t="s">
        <v>548</v>
      </c>
      <c r="D229" s="751" t="s">
        <v>549</v>
      </c>
      <c r="E229" s="752">
        <v>0</v>
      </c>
      <c r="F229" s="752">
        <v>0</v>
      </c>
      <c r="G229" s="752"/>
      <c r="H229" s="809"/>
      <c r="I229" s="753">
        <v>0</v>
      </c>
      <c r="J229" s="166">
        <v>0</v>
      </c>
    </row>
    <row r="230" spans="1:10" ht="14.45" customHeight="1" x14ac:dyDescent="0.25">
      <c r="A230" s="748" t="s">
        <v>114</v>
      </c>
      <c r="B230" s="822" t="s">
        <v>155</v>
      </c>
      <c r="C230" s="750" t="s">
        <v>14</v>
      </c>
      <c r="D230" s="751" t="s">
        <v>550</v>
      </c>
      <c r="E230" s="752">
        <v>13938.5</v>
      </c>
      <c r="F230" s="752">
        <v>964.48</v>
      </c>
      <c r="G230" s="752"/>
      <c r="H230" s="809"/>
      <c r="I230" s="753">
        <v>-12974.02</v>
      </c>
      <c r="J230" s="166">
        <v>0</v>
      </c>
    </row>
    <row r="231" spans="1:10" ht="14.45" customHeight="1" x14ac:dyDescent="0.25">
      <c r="A231" s="742" t="s">
        <v>114</v>
      </c>
      <c r="B231" s="780" t="s">
        <v>152</v>
      </c>
      <c r="C231" s="808" t="s">
        <v>551</v>
      </c>
      <c r="D231" s="745" t="s">
        <v>552</v>
      </c>
      <c r="E231" s="746">
        <v>0</v>
      </c>
      <c r="F231" s="746">
        <v>0</v>
      </c>
      <c r="G231" s="746"/>
      <c r="H231" s="809"/>
      <c r="I231" s="747">
        <v>0</v>
      </c>
      <c r="J231" s="165">
        <v>0</v>
      </c>
    </row>
    <row r="232" spans="1:10" ht="14.45" customHeight="1" x14ac:dyDescent="0.25">
      <c r="A232" s="748" t="s">
        <v>114</v>
      </c>
      <c r="B232" s="822" t="s">
        <v>155</v>
      </c>
      <c r="C232" s="750" t="s">
        <v>553</v>
      </c>
      <c r="D232" s="751" t="s">
        <v>554</v>
      </c>
      <c r="E232" s="752">
        <v>0</v>
      </c>
      <c r="F232" s="752">
        <v>0</v>
      </c>
      <c r="G232" s="752"/>
      <c r="H232" s="809"/>
      <c r="I232" s="753">
        <v>0</v>
      </c>
      <c r="J232" s="166">
        <v>0</v>
      </c>
    </row>
    <row r="233" spans="1:10" x14ac:dyDescent="0.25">
      <c r="A233" s="742" t="s">
        <v>114</v>
      </c>
      <c r="B233" s="780" t="s">
        <v>152</v>
      </c>
      <c r="C233" s="744" t="s">
        <v>555</v>
      </c>
      <c r="D233" s="745" t="s">
        <v>556</v>
      </c>
      <c r="E233" s="746">
        <v>3403.8</v>
      </c>
      <c r="F233" s="746">
        <v>0</v>
      </c>
      <c r="G233" s="746"/>
      <c r="H233" s="809"/>
      <c r="I233" s="747">
        <v>-3403.8</v>
      </c>
      <c r="J233" s="165">
        <v>-1</v>
      </c>
    </row>
    <row r="234" spans="1:10" ht="14.45" customHeight="1" x14ac:dyDescent="0.25">
      <c r="A234" s="748" t="s">
        <v>114</v>
      </c>
      <c r="B234" s="822" t="s">
        <v>155</v>
      </c>
      <c r="C234" s="750" t="s">
        <v>555</v>
      </c>
      <c r="D234" s="751" t="s">
        <v>557</v>
      </c>
      <c r="E234" s="752">
        <v>3403.8</v>
      </c>
      <c r="F234" s="752">
        <v>0</v>
      </c>
      <c r="G234" s="752"/>
      <c r="H234" s="809"/>
      <c r="I234" s="753">
        <v>-3403.8</v>
      </c>
      <c r="J234" s="166">
        <v>-1</v>
      </c>
    </row>
    <row r="235" spans="1:10" ht="14.45" customHeight="1" x14ac:dyDescent="0.25">
      <c r="A235" s="742" t="s">
        <v>114</v>
      </c>
      <c r="B235" s="780" t="s">
        <v>152</v>
      </c>
      <c r="C235" s="744" t="s">
        <v>558</v>
      </c>
      <c r="D235" s="745" t="s">
        <v>559</v>
      </c>
      <c r="E235" s="746">
        <v>91531.489999999991</v>
      </c>
      <c r="F235" s="746">
        <v>374463.34</v>
      </c>
      <c r="G235" s="746"/>
      <c r="H235" s="809"/>
      <c r="I235" s="747">
        <v>282931.85000000003</v>
      </c>
      <c r="J235" s="165">
        <v>3.0910875590466196</v>
      </c>
    </row>
    <row r="236" spans="1:10" ht="14.45" customHeight="1" x14ac:dyDescent="0.25">
      <c r="A236" s="748" t="s">
        <v>114</v>
      </c>
      <c r="B236" s="822" t="s">
        <v>155</v>
      </c>
      <c r="C236" s="750" t="s">
        <v>560</v>
      </c>
      <c r="D236" s="751" t="s">
        <v>561</v>
      </c>
      <c r="E236" s="752">
        <v>22545.599999999999</v>
      </c>
      <c r="F236" s="752">
        <v>94595.23</v>
      </c>
      <c r="G236" s="752"/>
      <c r="H236" s="809"/>
      <c r="I236" s="753">
        <v>72049.63</v>
      </c>
      <c r="J236" s="166">
        <v>3.1957291001348382</v>
      </c>
    </row>
    <row r="237" spans="1:10" ht="14.45" customHeight="1" x14ac:dyDescent="0.25">
      <c r="A237" s="748" t="s">
        <v>114</v>
      </c>
      <c r="B237" s="822" t="s">
        <v>155</v>
      </c>
      <c r="C237" s="750" t="s">
        <v>562</v>
      </c>
      <c r="D237" s="751" t="s">
        <v>563</v>
      </c>
      <c r="E237" s="752">
        <v>7198</v>
      </c>
      <c r="F237" s="752">
        <v>1895.6</v>
      </c>
      <c r="G237" s="752"/>
      <c r="H237" s="809"/>
      <c r="I237" s="753">
        <v>-5302.4</v>
      </c>
      <c r="J237" s="166">
        <v>-0.73664906918588491</v>
      </c>
    </row>
    <row r="238" spans="1:10" ht="14.45" customHeight="1" x14ac:dyDescent="0.25">
      <c r="A238" s="748" t="s">
        <v>114</v>
      </c>
      <c r="B238" s="822" t="s">
        <v>155</v>
      </c>
      <c r="C238" s="750" t="s">
        <v>564</v>
      </c>
      <c r="D238" s="751" t="s">
        <v>565</v>
      </c>
      <c r="E238" s="752">
        <v>0</v>
      </c>
      <c r="F238" s="752">
        <v>0</v>
      </c>
      <c r="G238" s="752"/>
      <c r="H238" s="809"/>
      <c r="I238" s="753">
        <v>0</v>
      </c>
      <c r="J238" s="166">
        <v>0</v>
      </c>
    </row>
    <row r="239" spans="1:10" ht="14.45" customHeight="1" x14ac:dyDescent="0.25">
      <c r="A239" s="748" t="s">
        <v>114</v>
      </c>
      <c r="B239" s="749" t="s">
        <v>155</v>
      </c>
      <c r="C239" s="750" t="s">
        <v>566</v>
      </c>
      <c r="D239" s="751" t="s">
        <v>567</v>
      </c>
      <c r="E239" s="752">
        <v>12235.939999999999</v>
      </c>
      <c r="F239" s="752">
        <v>268464.44</v>
      </c>
      <c r="G239" s="752"/>
      <c r="H239" s="809"/>
      <c r="I239" s="753">
        <v>256228.5</v>
      </c>
      <c r="J239" s="166">
        <v>20.9406469793085</v>
      </c>
    </row>
    <row r="240" spans="1:10" ht="14.45" customHeight="1" x14ac:dyDescent="0.25">
      <c r="A240" s="748" t="s">
        <v>114</v>
      </c>
      <c r="B240" s="749" t="s">
        <v>155</v>
      </c>
      <c r="C240" s="750" t="s">
        <v>568</v>
      </c>
      <c r="D240" s="751" t="s">
        <v>569</v>
      </c>
      <c r="E240" s="752">
        <v>49551.95</v>
      </c>
      <c r="F240" s="752">
        <v>9508.07</v>
      </c>
      <c r="G240" s="752"/>
      <c r="H240" s="809"/>
      <c r="I240" s="753">
        <v>-40043.879999999997</v>
      </c>
      <c r="J240" s="166">
        <v>0</v>
      </c>
    </row>
    <row r="241" spans="1:10" ht="14.45" customHeight="1" x14ac:dyDescent="0.25">
      <c r="A241" s="742" t="s">
        <v>114</v>
      </c>
      <c r="B241" s="780" t="s">
        <v>152</v>
      </c>
      <c r="C241" s="808" t="s">
        <v>570</v>
      </c>
      <c r="D241" s="745" t="s">
        <v>571</v>
      </c>
      <c r="E241" s="746">
        <v>1300159.2100000002</v>
      </c>
      <c r="F241" s="746">
        <v>0</v>
      </c>
      <c r="G241" s="746"/>
      <c r="H241" s="809"/>
      <c r="I241" s="747">
        <v>-1300159.2100000002</v>
      </c>
      <c r="J241" s="165">
        <v>-1</v>
      </c>
    </row>
    <row r="242" spans="1:10" ht="14.45" customHeight="1" x14ac:dyDescent="0.25">
      <c r="A242" s="748" t="s">
        <v>114</v>
      </c>
      <c r="B242" s="749" t="s">
        <v>155</v>
      </c>
      <c r="C242" s="750" t="s">
        <v>572</v>
      </c>
      <c r="D242" s="751" t="s">
        <v>573</v>
      </c>
      <c r="E242" s="752">
        <v>1300159.2100000002</v>
      </c>
      <c r="F242" s="752">
        <v>0</v>
      </c>
      <c r="G242" s="752"/>
      <c r="H242" s="809"/>
      <c r="I242" s="753">
        <v>-1300159.2100000002</v>
      </c>
      <c r="J242" s="166">
        <v>-1</v>
      </c>
    </row>
    <row r="243" spans="1:10" ht="14.45" customHeight="1" x14ac:dyDescent="0.25">
      <c r="A243" s="742" t="s">
        <v>114</v>
      </c>
      <c r="B243" s="743" t="s">
        <v>152</v>
      </c>
      <c r="C243" s="808" t="s">
        <v>574</v>
      </c>
      <c r="D243" s="745" t="s">
        <v>575</v>
      </c>
      <c r="E243" s="746">
        <v>163917.79</v>
      </c>
      <c r="F243" s="746">
        <v>170283.74</v>
      </c>
      <c r="G243" s="746"/>
      <c r="H243" s="809"/>
      <c r="I243" s="747">
        <v>6365.9499999999825</v>
      </c>
      <c r="J243" s="165">
        <v>3.8836236140079583E-2</v>
      </c>
    </row>
    <row r="244" spans="1:10" ht="14.45" customHeight="1" x14ac:dyDescent="0.25">
      <c r="A244" s="748" t="s">
        <v>114</v>
      </c>
      <c r="B244" s="749" t="s">
        <v>155</v>
      </c>
      <c r="C244" s="750" t="s">
        <v>16</v>
      </c>
      <c r="D244" s="751" t="s">
        <v>576</v>
      </c>
      <c r="E244" s="752">
        <v>163917.79</v>
      </c>
      <c r="F244" s="752">
        <v>170283.74</v>
      </c>
      <c r="G244" s="752"/>
      <c r="H244" s="809"/>
      <c r="I244" s="753">
        <v>6365.9499999999825</v>
      </c>
      <c r="J244" s="166">
        <v>3.8836236140079583E-2</v>
      </c>
    </row>
    <row r="245" spans="1:10" ht="14.45" customHeight="1" x14ac:dyDescent="0.25">
      <c r="A245" s="722" t="s">
        <v>114</v>
      </c>
      <c r="B245" s="777" t="s">
        <v>91</v>
      </c>
      <c r="C245" s="776" t="s">
        <v>135</v>
      </c>
      <c r="D245" s="725" t="s">
        <v>136</v>
      </c>
      <c r="E245" s="737">
        <v>10688647.370000001</v>
      </c>
      <c r="F245" s="737">
        <v>12061982.870000001</v>
      </c>
      <c r="G245" s="737" t="s">
        <v>149</v>
      </c>
      <c r="H245" s="809"/>
      <c r="I245" s="726">
        <v>1373335.5</v>
      </c>
      <c r="J245" s="160">
        <v>0.12848543435482429</v>
      </c>
    </row>
    <row r="246" spans="1:10" ht="14.45" customHeight="1" x14ac:dyDescent="0.25">
      <c r="A246" s="727" t="s">
        <v>114</v>
      </c>
      <c r="B246" s="778" t="s">
        <v>94</v>
      </c>
      <c r="C246" s="729" t="s">
        <v>137</v>
      </c>
      <c r="D246" s="730" t="s">
        <v>138</v>
      </c>
      <c r="E246" s="767">
        <v>10688647.370000001</v>
      </c>
      <c r="F246" s="767">
        <v>12061982.870000001</v>
      </c>
      <c r="G246" s="767" t="s">
        <v>149</v>
      </c>
      <c r="H246" s="809"/>
      <c r="I246" s="731">
        <v>1373335.5</v>
      </c>
      <c r="J246" s="161">
        <v>0.12848543435482429</v>
      </c>
    </row>
    <row r="247" spans="1:10" ht="14.45" customHeight="1" x14ac:dyDescent="0.25">
      <c r="A247" s="732" t="s">
        <v>114</v>
      </c>
      <c r="B247" s="779" t="s">
        <v>124</v>
      </c>
      <c r="C247" s="734" t="s">
        <v>581</v>
      </c>
      <c r="D247" s="735" t="s">
        <v>582</v>
      </c>
      <c r="E247" s="768">
        <v>184524.09999999998</v>
      </c>
      <c r="F247" s="768">
        <v>953524.42</v>
      </c>
      <c r="G247" s="768" t="s">
        <v>149</v>
      </c>
      <c r="H247" s="809"/>
      <c r="I247" s="736">
        <v>769000.32000000007</v>
      </c>
      <c r="J247" s="162">
        <v>4.1674790447426657</v>
      </c>
    </row>
    <row r="248" spans="1:10" ht="14.45" customHeight="1" x14ac:dyDescent="0.25">
      <c r="A248" s="742" t="s">
        <v>114</v>
      </c>
      <c r="B248" s="743" t="s">
        <v>152</v>
      </c>
      <c r="C248" s="744" t="s">
        <v>583</v>
      </c>
      <c r="D248" s="745" t="s">
        <v>584</v>
      </c>
      <c r="E248" s="746">
        <v>0</v>
      </c>
      <c r="F248" s="746">
        <v>840617.20000000007</v>
      </c>
      <c r="G248" s="746"/>
      <c r="H248" s="809"/>
      <c r="I248" s="747">
        <v>840617.20000000007</v>
      </c>
      <c r="J248" s="165">
        <v>0</v>
      </c>
    </row>
    <row r="249" spans="1:10" ht="14.45" customHeight="1" x14ac:dyDescent="0.25">
      <c r="A249" s="748" t="s">
        <v>114</v>
      </c>
      <c r="B249" s="749" t="s">
        <v>155</v>
      </c>
      <c r="C249" s="750" t="s">
        <v>583</v>
      </c>
      <c r="D249" s="751" t="s">
        <v>585</v>
      </c>
      <c r="E249" s="752">
        <v>0</v>
      </c>
      <c r="F249" s="752">
        <v>840617.20000000007</v>
      </c>
      <c r="G249" s="752"/>
      <c r="H249" s="809"/>
      <c r="I249" s="753">
        <v>840617.20000000007</v>
      </c>
      <c r="J249" s="166">
        <v>0</v>
      </c>
    </row>
    <row r="250" spans="1:10" ht="14.45" customHeight="1" x14ac:dyDescent="0.25">
      <c r="A250" s="742" t="s">
        <v>114</v>
      </c>
      <c r="B250" s="743" t="s">
        <v>152</v>
      </c>
      <c r="C250" s="744" t="s">
        <v>586</v>
      </c>
      <c r="D250" s="745" t="s">
        <v>587</v>
      </c>
      <c r="E250" s="746">
        <v>184524.09999999998</v>
      </c>
      <c r="F250" s="746">
        <v>112907.22</v>
      </c>
      <c r="G250" s="746"/>
      <c r="H250" s="809"/>
      <c r="I250" s="747">
        <v>-71616.879999999976</v>
      </c>
      <c r="J250" s="165">
        <v>1</v>
      </c>
    </row>
    <row r="251" spans="1:10" ht="14.45" customHeight="1" x14ac:dyDescent="0.25">
      <c r="A251" s="748" t="s">
        <v>114</v>
      </c>
      <c r="B251" s="749" t="s">
        <v>155</v>
      </c>
      <c r="C251" s="750" t="s">
        <v>586</v>
      </c>
      <c r="D251" s="751" t="s">
        <v>588</v>
      </c>
      <c r="E251" s="752">
        <v>184524.09999999998</v>
      </c>
      <c r="F251" s="752">
        <v>112907.22</v>
      </c>
      <c r="G251" s="752"/>
      <c r="H251" s="809"/>
      <c r="I251" s="753">
        <v>-71616.879999999976</v>
      </c>
      <c r="J251" s="166">
        <v>1</v>
      </c>
    </row>
    <row r="252" spans="1:10" ht="14.45" customHeight="1" x14ac:dyDescent="0.25">
      <c r="A252" s="732" t="s">
        <v>114</v>
      </c>
      <c r="B252" s="779" t="s">
        <v>124</v>
      </c>
      <c r="C252" s="734" t="s">
        <v>589</v>
      </c>
      <c r="D252" s="735" t="s">
        <v>590</v>
      </c>
      <c r="E252" s="768">
        <v>10421065.32</v>
      </c>
      <c r="F252" s="768">
        <v>11059931.23</v>
      </c>
      <c r="G252" s="768" t="s">
        <v>149</v>
      </c>
      <c r="H252" s="809"/>
      <c r="I252" s="736">
        <v>638865.91000000015</v>
      </c>
      <c r="J252" s="162">
        <v>6.130523995218562E-2</v>
      </c>
    </row>
    <row r="253" spans="1:10" ht="14.45" customHeight="1" x14ac:dyDescent="0.25">
      <c r="A253" s="742" t="s">
        <v>114</v>
      </c>
      <c r="B253" s="743" t="s">
        <v>152</v>
      </c>
      <c r="C253" s="744" t="s">
        <v>591</v>
      </c>
      <c r="D253" s="745" t="s">
        <v>592</v>
      </c>
      <c r="E253" s="746">
        <v>7683684.0499999998</v>
      </c>
      <c r="F253" s="746">
        <v>8394864.7699999996</v>
      </c>
      <c r="G253" s="746"/>
      <c r="H253" s="809"/>
      <c r="I253" s="747">
        <v>711180.71999999974</v>
      </c>
      <c r="J253" s="165">
        <v>9.2557257088154099E-2</v>
      </c>
    </row>
    <row r="254" spans="1:10" ht="14.45" customHeight="1" x14ac:dyDescent="0.25">
      <c r="A254" s="748" t="s">
        <v>114</v>
      </c>
      <c r="B254" s="749" t="s">
        <v>155</v>
      </c>
      <c r="C254" s="750" t="s">
        <v>591</v>
      </c>
      <c r="D254" s="751" t="s">
        <v>593</v>
      </c>
      <c r="E254" s="752">
        <v>7683684.0499999998</v>
      </c>
      <c r="F254" s="752">
        <v>8394864.7699999996</v>
      </c>
      <c r="G254" s="752"/>
      <c r="H254" s="809"/>
      <c r="I254" s="753">
        <v>711180.71999999974</v>
      </c>
      <c r="J254" s="166">
        <v>9.2557257088154099E-2</v>
      </c>
    </row>
    <row r="255" spans="1:10" ht="14.45" customHeight="1" x14ac:dyDescent="0.25">
      <c r="A255" s="742" t="s">
        <v>114</v>
      </c>
      <c r="B255" s="743" t="s">
        <v>152</v>
      </c>
      <c r="C255" s="744" t="s">
        <v>594</v>
      </c>
      <c r="D255" s="745" t="s">
        <v>595</v>
      </c>
      <c r="E255" s="746">
        <v>2411412.3899999997</v>
      </c>
      <c r="F255" s="746">
        <v>2314210.06</v>
      </c>
      <c r="G255" s="746"/>
      <c r="H255" s="809"/>
      <c r="I255" s="747">
        <v>-97202.329999999609</v>
      </c>
      <c r="J255" s="165">
        <v>-4.0309293592042827E-2</v>
      </c>
    </row>
    <row r="256" spans="1:10" ht="14.45" customHeight="1" x14ac:dyDescent="0.25">
      <c r="A256" s="748" t="s">
        <v>114</v>
      </c>
      <c r="B256" s="749" t="s">
        <v>155</v>
      </c>
      <c r="C256" s="750" t="s">
        <v>594</v>
      </c>
      <c r="D256" s="751" t="s">
        <v>596</v>
      </c>
      <c r="E256" s="752">
        <v>2411412.3899999997</v>
      </c>
      <c r="F256" s="752">
        <v>2314210.06</v>
      </c>
      <c r="G256" s="752"/>
      <c r="H256" s="809"/>
      <c r="I256" s="753">
        <v>-97202.329999999609</v>
      </c>
      <c r="J256" s="166">
        <v>-4.0309293592042827E-2</v>
      </c>
    </row>
    <row r="257" spans="1:12" ht="14.45" customHeight="1" x14ac:dyDescent="0.25">
      <c r="A257" s="742" t="s">
        <v>114</v>
      </c>
      <c r="B257" s="743" t="s">
        <v>152</v>
      </c>
      <c r="C257" s="744" t="s">
        <v>597</v>
      </c>
      <c r="D257" s="745" t="s">
        <v>598</v>
      </c>
      <c r="E257" s="746">
        <v>325968.88</v>
      </c>
      <c r="F257" s="746">
        <v>350856.4</v>
      </c>
      <c r="G257" s="746"/>
      <c r="H257" s="809"/>
      <c r="I257" s="747">
        <v>24887.520000000019</v>
      </c>
      <c r="J257" s="165">
        <v>0</v>
      </c>
    </row>
    <row r="258" spans="1:12" ht="14.45" customHeight="1" x14ac:dyDescent="0.25">
      <c r="A258" s="748" t="s">
        <v>114</v>
      </c>
      <c r="B258" s="749" t="s">
        <v>155</v>
      </c>
      <c r="C258" s="750" t="s">
        <v>597</v>
      </c>
      <c r="D258" s="751" t="s">
        <v>599</v>
      </c>
      <c r="E258" s="752">
        <v>325968.88</v>
      </c>
      <c r="F258" s="752">
        <v>350856.4</v>
      </c>
      <c r="G258" s="752"/>
      <c r="H258" s="809"/>
      <c r="I258" s="753">
        <v>24887.520000000019</v>
      </c>
      <c r="J258" s="166">
        <v>0</v>
      </c>
    </row>
    <row r="259" spans="1:12" ht="14.45" customHeight="1" x14ac:dyDescent="0.25">
      <c r="A259" s="732" t="s">
        <v>114</v>
      </c>
      <c r="B259" s="779" t="s">
        <v>124</v>
      </c>
      <c r="C259" s="734" t="s">
        <v>600</v>
      </c>
      <c r="D259" s="735" t="s">
        <v>601</v>
      </c>
      <c r="E259" s="768">
        <v>68550.819999999992</v>
      </c>
      <c r="F259" s="768">
        <v>41377.22</v>
      </c>
      <c r="G259" s="768" t="s">
        <v>149</v>
      </c>
      <c r="H259" s="809"/>
      <c r="I259" s="736">
        <v>-27173.599999999991</v>
      </c>
      <c r="J259" s="162">
        <v>1</v>
      </c>
    </row>
    <row r="260" spans="1:12" ht="14.45" customHeight="1" x14ac:dyDescent="0.25">
      <c r="A260" s="742" t="s">
        <v>114</v>
      </c>
      <c r="B260" s="743" t="s">
        <v>152</v>
      </c>
      <c r="C260" s="744" t="s">
        <v>602</v>
      </c>
      <c r="D260" s="745" t="s">
        <v>603</v>
      </c>
      <c r="E260" s="746">
        <v>68550.819999999992</v>
      </c>
      <c r="F260" s="746">
        <v>41377.22</v>
      </c>
      <c r="G260" s="746"/>
      <c r="H260" s="809"/>
      <c r="I260" s="747">
        <v>-27173.599999999991</v>
      </c>
      <c r="J260" s="165">
        <v>1</v>
      </c>
    </row>
    <row r="261" spans="1:12" ht="14.45" customHeight="1" x14ac:dyDescent="0.25">
      <c r="A261" s="748" t="s">
        <v>114</v>
      </c>
      <c r="B261" s="749" t="s">
        <v>155</v>
      </c>
      <c r="C261" s="750" t="s">
        <v>602</v>
      </c>
      <c r="D261" s="751" t="s">
        <v>604</v>
      </c>
      <c r="E261" s="752">
        <v>68550.819999999992</v>
      </c>
      <c r="F261" s="752">
        <v>41377.22</v>
      </c>
      <c r="G261" s="752"/>
      <c r="H261" s="809"/>
      <c r="I261" s="753">
        <v>-27173.599999999991</v>
      </c>
      <c r="J261" s="166">
        <v>1</v>
      </c>
    </row>
    <row r="262" spans="1:12" ht="14.45" customHeight="1" x14ac:dyDescent="0.25">
      <c r="A262" s="742" t="s">
        <v>114</v>
      </c>
      <c r="B262" s="743" t="s">
        <v>152</v>
      </c>
      <c r="C262" s="744" t="s">
        <v>605</v>
      </c>
      <c r="D262" s="745" t="s">
        <v>606</v>
      </c>
      <c r="E262" s="746">
        <v>0</v>
      </c>
      <c r="F262" s="746">
        <v>0</v>
      </c>
      <c r="G262" s="746"/>
      <c r="H262" s="809"/>
      <c r="I262" s="747">
        <v>0</v>
      </c>
      <c r="J262" s="165">
        <v>0</v>
      </c>
    </row>
    <row r="263" spans="1:12" ht="14.45" customHeight="1" x14ac:dyDescent="0.25">
      <c r="A263" s="748" t="s">
        <v>114</v>
      </c>
      <c r="B263" s="749" t="s">
        <v>155</v>
      </c>
      <c r="C263" s="750" t="s">
        <v>605</v>
      </c>
      <c r="D263" s="751" t="s">
        <v>607</v>
      </c>
      <c r="E263" s="752">
        <v>0</v>
      </c>
      <c r="F263" s="752">
        <v>0</v>
      </c>
      <c r="G263" s="752"/>
      <c r="H263" s="809"/>
      <c r="I263" s="753">
        <v>0</v>
      </c>
      <c r="J263" s="166">
        <v>0</v>
      </c>
    </row>
    <row r="264" spans="1:12" ht="14.45" customHeight="1" x14ac:dyDescent="0.25">
      <c r="A264" s="742" t="s">
        <v>114</v>
      </c>
      <c r="B264" s="743" t="s">
        <v>152</v>
      </c>
      <c r="C264" s="744" t="s">
        <v>608</v>
      </c>
      <c r="D264" s="745" t="s">
        <v>609</v>
      </c>
      <c r="E264" s="746">
        <v>0</v>
      </c>
      <c r="F264" s="746">
        <v>0</v>
      </c>
      <c r="G264" s="746"/>
      <c r="H264" s="809"/>
      <c r="I264" s="747">
        <v>0</v>
      </c>
      <c r="J264" s="165">
        <v>0</v>
      </c>
    </row>
    <row r="265" spans="1:12" ht="14.45" customHeight="1" x14ac:dyDescent="0.25">
      <c r="A265" s="748" t="s">
        <v>114</v>
      </c>
      <c r="B265" s="749" t="s">
        <v>155</v>
      </c>
      <c r="C265" s="750" t="s">
        <v>608</v>
      </c>
      <c r="D265" s="751" t="s">
        <v>610</v>
      </c>
      <c r="E265" s="752">
        <v>0</v>
      </c>
      <c r="F265" s="752">
        <v>0</v>
      </c>
      <c r="G265" s="752"/>
      <c r="H265" s="809"/>
      <c r="I265" s="753">
        <v>0</v>
      </c>
      <c r="J265" s="166">
        <v>0</v>
      </c>
    </row>
    <row r="266" spans="1:12" ht="14.45" customHeight="1" x14ac:dyDescent="0.25">
      <c r="A266" s="732" t="s">
        <v>114</v>
      </c>
      <c r="B266" s="779" t="s">
        <v>124</v>
      </c>
      <c r="C266" s="734" t="s">
        <v>611</v>
      </c>
      <c r="D266" s="735" t="s">
        <v>612</v>
      </c>
      <c r="E266" s="768">
        <v>14507.130000000001</v>
      </c>
      <c r="F266" s="768">
        <v>7150</v>
      </c>
      <c r="G266" s="768" t="s">
        <v>149</v>
      </c>
      <c r="H266" s="809"/>
      <c r="I266" s="736">
        <v>-7357.130000000001</v>
      </c>
      <c r="J266" s="162">
        <v>-0.50713890342197254</v>
      </c>
    </row>
    <row r="267" spans="1:12" ht="14.45" customHeight="1" x14ac:dyDescent="0.25">
      <c r="A267" s="742" t="s">
        <v>114</v>
      </c>
      <c r="B267" s="780" t="s">
        <v>152</v>
      </c>
      <c r="C267" s="744" t="s">
        <v>613</v>
      </c>
      <c r="D267" s="745" t="s">
        <v>614</v>
      </c>
      <c r="E267" s="746">
        <v>6657.13</v>
      </c>
      <c r="F267" s="746">
        <v>0</v>
      </c>
      <c r="G267" s="746"/>
      <c r="H267" s="809"/>
      <c r="I267" s="747">
        <v>-6657.13</v>
      </c>
      <c r="J267" s="165">
        <v>1</v>
      </c>
    </row>
    <row r="268" spans="1:12" ht="14.45" customHeight="1" x14ac:dyDescent="0.25">
      <c r="A268" s="748" t="s">
        <v>114</v>
      </c>
      <c r="B268" s="749" t="s">
        <v>155</v>
      </c>
      <c r="C268" s="750" t="s">
        <v>613</v>
      </c>
      <c r="D268" s="751" t="s">
        <v>615</v>
      </c>
      <c r="E268" s="752">
        <v>6657.13</v>
      </c>
      <c r="F268" s="752">
        <v>0</v>
      </c>
      <c r="G268" s="752"/>
      <c r="H268" s="809"/>
      <c r="I268" s="753">
        <v>-6657.13</v>
      </c>
      <c r="J268" s="166">
        <v>1</v>
      </c>
    </row>
    <row r="269" spans="1:12" ht="14.45" customHeight="1" x14ac:dyDescent="0.25">
      <c r="A269" s="742" t="s">
        <v>114</v>
      </c>
      <c r="B269" s="780" t="s">
        <v>152</v>
      </c>
      <c r="C269" s="744" t="s">
        <v>616</v>
      </c>
      <c r="D269" s="745" t="s">
        <v>617</v>
      </c>
      <c r="E269" s="746">
        <v>7850</v>
      </c>
      <c r="F269" s="746">
        <v>7150</v>
      </c>
      <c r="G269" s="746"/>
      <c r="H269" s="809"/>
      <c r="I269" s="747">
        <v>-700</v>
      </c>
      <c r="J269" s="165">
        <v>-8.9171974522292974E-2</v>
      </c>
    </row>
    <row r="270" spans="1:12" ht="14.45" customHeight="1" x14ac:dyDescent="0.25">
      <c r="A270" s="748" t="s">
        <v>114</v>
      </c>
      <c r="B270" s="749" t="s">
        <v>155</v>
      </c>
      <c r="C270" s="750" t="s">
        <v>616</v>
      </c>
      <c r="D270" s="751" t="s">
        <v>618</v>
      </c>
      <c r="E270" s="752">
        <v>7850</v>
      </c>
      <c r="F270" s="752">
        <v>7150</v>
      </c>
      <c r="G270" s="752"/>
      <c r="H270" s="809"/>
      <c r="I270" s="753">
        <v>-700</v>
      </c>
      <c r="J270" s="166">
        <v>-8.9171974522292974E-2</v>
      </c>
    </row>
    <row r="271" spans="1:12" ht="14.45" customHeight="1" thickBot="1" x14ac:dyDescent="0.3">
      <c r="A271" s="792"/>
      <c r="B271" s="825"/>
      <c r="C271" s="826"/>
      <c r="D271" s="827"/>
      <c r="E271" s="828"/>
      <c r="F271" s="829"/>
      <c r="G271" s="765"/>
      <c r="H271" s="809"/>
      <c r="I271" s="765"/>
      <c r="J271" s="766"/>
    </row>
    <row r="272" spans="1:12" ht="14.45" customHeight="1" thickBot="1" x14ac:dyDescent="0.3">
      <c r="A272" s="786"/>
      <c r="B272" s="786"/>
      <c r="C272" s="787" t="s">
        <v>139</v>
      </c>
      <c r="D272" s="788"/>
      <c r="E272" s="789">
        <v>70337203.519999996</v>
      </c>
      <c r="F272" s="789">
        <v>68152053.960000008</v>
      </c>
      <c r="G272" s="789" t="s">
        <v>149</v>
      </c>
      <c r="H272" s="809"/>
      <c r="I272" s="791">
        <v>-2185149.5599999875</v>
      </c>
      <c r="J272" s="173">
        <v>-3.1066767665544948E-2</v>
      </c>
      <c r="K272" s="790"/>
      <c r="L272" s="790"/>
    </row>
    <row r="273" spans="1:12" ht="14.45" customHeight="1" x14ac:dyDescent="0.25"/>
    <row r="274" spans="1:12" ht="14.45" customHeight="1" x14ac:dyDescent="0.25"/>
    <row r="275" spans="1:12" ht="14.45" customHeight="1" x14ac:dyDescent="0.25"/>
    <row r="276" spans="1:12" ht="14.45" customHeight="1" x14ac:dyDescent="0.25"/>
    <row r="277" spans="1:12" ht="14.45" customHeight="1" x14ac:dyDescent="0.25"/>
    <row r="278" spans="1:12" ht="14.45" customHeight="1" x14ac:dyDescent="0.25"/>
    <row r="279" spans="1:12" ht="14.45" customHeight="1" x14ac:dyDescent="0.25"/>
    <row r="280" spans="1:12" ht="14.45" customHeight="1" x14ac:dyDescent="0.25"/>
    <row r="281" spans="1:12" ht="14.45" customHeight="1" x14ac:dyDescent="0.25"/>
    <row r="282" spans="1:12" ht="14.45" customHeight="1" x14ac:dyDescent="0.25"/>
    <row r="283" spans="1:12" ht="14.45" customHeight="1" x14ac:dyDescent="0.25"/>
    <row r="284" spans="1:12" ht="14.45" customHeight="1" x14ac:dyDescent="0.25"/>
    <row r="285" spans="1:12" s="790" customFormat="1" ht="22.9" customHeight="1" x14ac:dyDescent="0.25">
      <c r="A285" s="704"/>
      <c r="B285" s="704"/>
      <c r="C285" s="830"/>
      <c r="D285" s="704"/>
      <c r="E285" s="831"/>
      <c r="F285" s="831"/>
      <c r="G285" s="701"/>
      <c r="H285" s="704"/>
      <c r="I285" s="832"/>
      <c r="J285" s="178"/>
      <c r="K285" s="704"/>
      <c r="L285" s="704"/>
    </row>
    <row r="286" spans="1:12" ht="14.45" customHeight="1" x14ac:dyDescent="0.25"/>
    <row r="287" spans="1:12" ht="14.45" customHeight="1" x14ac:dyDescent="0.25"/>
    <row r="288" spans="1:12" ht="14.45" customHeight="1" x14ac:dyDescent="0.25"/>
    <row r="289" ht="14.45" customHeight="1" x14ac:dyDescent="0.25"/>
    <row r="290" ht="14.45" customHeight="1" x14ac:dyDescent="0.25"/>
    <row r="291" ht="14.45" customHeight="1" x14ac:dyDescent="0.25"/>
    <row r="292" ht="14.45" customHeight="1" x14ac:dyDescent="0.25"/>
  </sheetData>
  <mergeCells count="12">
    <mergeCell ref="A3:D3"/>
    <mergeCell ref="E3:E5"/>
    <mergeCell ref="F3:F5"/>
    <mergeCell ref="G3:G5"/>
    <mergeCell ref="I3:J4"/>
    <mergeCell ref="A4:D4"/>
    <mergeCell ref="A59:D59"/>
    <mergeCell ref="E59:E61"/>
    <mergeCell ref="F59:F61"/>
    <mergeCell ref="G59:G61"/>
    <mergeCell ref="I59:J60"/>
    <mergeCell ref="A60:D60"/>
  </mergeCells>
  <pageMargins left="0.70866141732283472" right="0.70866141732283472" top="0.74803149606299213" bottom="0.74803149606299213" header="0.31496062992125984" footer="0.31496062992125984"/>
  <pageSetup paperSize="8" scale="68" fitToHeight="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07"/>
  <sheetViews>
    <sheetView zoomScaleNormal="100" workbookViewId="0">
      <pane ySplit="4" topLeftCell="A266" activePane="bottomLeft" state="frozen"/>
      <selection sqref="A1:D1"/>
      <selection pane="bottomLeft" sqref="A1:D1"/>
    </sheetView>
  </sheetViews>
  <sheetFormatPr defaultRowHeight="15" x14ac:dyDescent="0.25"/>
  <cols>
    <col min="1" max="1" width="8.28515625" style="586" customWidth="1"/>
    <col min="2" max="2" width="7" style="586" bestFit="1" customWidth="1"/>
    <col min="3" max="3" width="60.7109375" style="693" customWidth="1"/>
    <col min="4" max="4" width="18.42578125" style="586" customWidth="1"/>
    <col min="5" max="5" width="21.140625" style="694" customWidth="1"/>
    <col min="6" max="6" width="23.140625" style="694" customWidth="1"/>
    <col min="7" max="7" width="10" style="586" bestFit="1" customWidth="1"/>
    <col min="8" max="243" width="8.85546875" style="586"/>
    <col min="244" max="244" width="9.7109375" style="586" customWidth="1"/>
    <col min="245" max="245" width="7" style="586" bestFit="1" customWidth="1"/>
    <col min="246" max="246" width="79" style="586" customWidth="1"/>
    <col min="247" max="247" width="18.42578125" style="586" customWidth="1"/>
    <col min="248" max="249" width="0" style="586" hidden="1" customWidth="1"/>
    <col min="250" max="250" width="11.140625" style="586" customWidth="1"/>
    <col min="251" max="256" width="0" style="586" hidden="1" customWidth="1"/>
    <col min="257" max="257" width="17.85546875" style="586" bestFit="1" customWidth="1"/>
    <col min="258" max="258" width="12.5703125" style="586" bestFit="1" customWidth="1"/>
    <col min="259" max="499" width="8.85546875" style="586"/>
    <col min="500" max="500" width="9.7109375" style="586" customWidth="1"/>
    <col min="501" max="501" width="7" style="586" bestFit="1" customWidth="1"/>
    <col min="502" max="502" width="79" style="586" customWidth="1"/>
    <col min="503" max="503" width="18.42578125" style="586" customWidth="1"/>
    <col min="504" max="505" width="0" style="586" hidden="1" customWidth="1"/>
    <col min="506" max="506" width="11.140625" style="586" customWidth="1"/>
    <col min="507" max="512" width="0" style="586" hidden="1" customWidth="1"/>
    <col min="513" max="513" width="17.85546875" style="586" bestFit="1" customWidth="1"/>
    <col min="514" max="514" width="12.5703125" style="586" bestFit="1" customWidth="1"/>
    <col min="515" max="755" width="8.85546875" style="586"/>
    <col min="756" max="756" width="9.7109375" style="586" customWidth="1"/>
    <col min="757" max="757" width="7" style="586" bestFit="1" customWidth="1"/>
    <col min="758" max="758" width="79" style="586" customWidth="1"/>
    <col min="759" max="759" width="18.42578125" style="586" customWidth="1"/>
    <col min="760" max="761" width="0" style="586" hidden="1" customWidth="1"/>
    <col min="762" max="762" width="11.140625" style="586" customWidth="1"/>
    <col min="763" max="768" width="0" style="586" hidden="1" customWidth="1"/>
    <col min="769" max="769" width="17.85546875" style="586" bestFit="1" customWidth="1"/>
    <col min="770" max="770" width="12.5703125" style="586" bestFit="1" customWidth="1"/>
    <col min="771" max="1011" width="8.85546875" style="586"/>
    <col min="1012" max="1012" width="9.7109375" style="586" customWidth="1"/>
    <col min="1013" max="1013" width="7" style="586" bestFit="1" customWidth="1"/>
    <col min="1014" max="1014" width="79" style="586" customWidth="1"/>
    <col min="1015" max="1015" width="18.42578125" style="586" customWidth="1"/>
    <col min="1016" max="1017" width="0" style="586" hidden="1" customWidth="1"/>
    <col min="1018" max="1018" width="11.140625" style="586" customWidth="1"/>
    <col min="1019" max="1024" width="0" style="586" hidden="1" customWidth="1"/>
    <col min="1025" max="1025" width="17.85546875" style="586" bestFit="1" customWidth="1"/>
    <col min="1026" max="1026" width="12.5703125" style="586" bestFit="1" customWidth="1"/>
    <col min="1027" max="1267" width="8.85546875" style="586"/>
    <col min="1268" max="1268" width="9.7109375" style="586" customWidth="1"/>
    <col min="1269" max="1269" width="7" style="586" bestFit="1" customWidth="1"/>
    <col min="1270" max="1270" width="79" style="586" customWidth="1"/>
    <col min="1271" max="1271" width="18.42578125" style="586" customWidth="1"/>
    <col min="1272" max="1273" width="0" style="586" hidden="1" customWidth="1"/>
    <col min="1274" max="1274" width="11.140625" style="586" customWidth="1"/>
    <col min="1275" max="1280" width="0" style="586" hidden="1" customWidth="1"/>
    <col min="1281" max="1281" width="17.85546875" style="586" bestFit="1" customWidth="1"/>
    <col min="1282" max="1282" width="12.5703125" style="586" bestFit="1" customWidth="1"/>
    <col min="1283" max="1523" width="8.85546875" style="586"/>
    <col min="1524" max="1524" width="9.7109375" style="586" customWidth="1"/>
    <col min="1525" max="1525" width="7" style="586" bestFit="1" customWidth="1"/>
    <col min="1526" max="1526" width="79" style="586" customWidth="1"/>
    <col min="1527" max="1527" width="18.42578125" style="586" customWidth="1"/>
    <col min="1528" max="1529" width="0" style="586" hidden="1" customWidth="1"/>
    <col min="1530" max="1530" width="11.140625" style="586" customWidth="1"/>
    <col min="1531" max="1536" width="0" style="586" hidden="1" customWidth="1"/>
    <col min="1537" max="1537" width="17.85546875" style="586" bestFit="1" customWidth="1"/>
    <col min="1538" max="1538" width="12.5703125" style="586" bestFit="1" customWidth="1"/>
    <col min="1539" max="1779" width="8.85546875" style="586"/>
    <col min="1780" max="1780" width="9.7109375" style="586" customWidth="1"/>
    <col min="1781" max="1781" width="7" style="586" bestFit="1" customWidth="1"/>
    <col min="1782" max="1782" width="79" style="586" customWidth="1"/>
    <col min="1783" max="1783" width="18.42578125" style="586" customWidth="1"/>
    <col min="1784" max="1785" width="0" style="586" hidden="1" customWidth="1"/>
    <col min="1786" max="1786" width="11.140625" style="586" customWidth="1"/>
    <col min="1787" max="1792" width="0" style="586" hidden="1" customWidth="1"/>
    <col min="1793" max="1793" width="17.85546875" style="586" bestFit="1" customWidth="1"/>
    <col min="1794" max="1794" width="12.5703125" style="586" bestFit="1" customWidth="1"/>
    <col min="1795" max="2035" width="8.85546875" style="586"/>
    <col min="2036" max="2036" width="9.7109375" style="586" customWidth="1"/>
    <col min="2037" max="2037" width="7" style="586" bestFit="1" customWidth="1"/>
    <col min="2038" max="2038" width="79" style="586" customWidth="1"/>
    <col min="2039" max="2039" width="18.42578125" style="586" customWidth="1"/>
    <col min="2040" max="2041" width="0" style="586" hidden="1" customWidth="1"/>
    <col min="2042" max="2042" width="11.140625" style="586" customWidth="1"/>
    <col min="2043" max="2048" width="0" style="586" hidden="1" customWidth="1"/>
    <col min="2049" max="2049" width="17.85546875" style="586" bestFit="1" customWidth="1"/>
    <col min="2050" max="2050" width="12.5703125" style="586" bestFit="1" customWidth="1"/>
    <col min="2051" max="2291" width="8.85546875" style="586"/>
    <col min="2292" max="2292" width="9.7109375" style="586" customWidth="1"/>
    <col min="2293" max="2293" width="7" style="586" bestFit="1" customWidth="1"/>
    <col min="2294" max="2294" width="79" style="586" customWidth="1"/>
    <col min="2295" max="2295" width="18.42578125" style="586" customWidth="1"/>
    <col min="2296" max="2297" width="0" style="586" hidden="1" customWidth="1"/>
    <col min="2298" max="2298" width="11.140625" style="586" customWidth="1"/>
    <col min="2299" max="2304" width="0" style="586" hidden="1" customWidth="1"/>
    <col min="2305" max="2305" width="17.85546875" style="586" bestFit="1" customWidth="1"/>
    <col min="2306" max="2306" width="12.5703125" style="586" bestFit="1" customWidth="1"/>
    <col min="2307" max="2547" width="8.85546875" style="586"/>
    <col min="2548" max="2548" width="9.7109375" style="586" customWidth="1"/>
    <col min="2549" max="2549" width="7" style="586" bestFit="1" customWidth="1"/>
    <col min="2550" max="2550" width="79" style="586" customWidth="1"/>
    <col min="2551" max="2551" width="18.42578125" style="586" customWidth="1"/>
    <col min="2552" max="2553" width="0" style="586" hidden="1" customWidth="1"/>
    <col min="2554" max="2554" width="11.140625" style="586" customWidth="1"/>
    <col min="2555" max="2560" width="0" style="586" hidden="1" customWidth="1"/>
    <col min="2561" max="2561" width="17.85546875" style="586" bestFit="1" customWidth="1"/>
    <col min="2562" max="2562" width="12.5703125" style="586" bestFit="1" customWidth="1"/>
    <col min="2563" max="2803" width="8.85546875" style="586"/>
    <col min="2804" max="2804" width="9.7109375" style="586" customWidth="1"/>
    <col min="2805" max="2805" width="7" style="586" bestFit="1" customWidth="1"/>
    <col min="2806" max="2806" width="79" style="586" customWidth="1"/>
    <col min="2807" max="2807" width="18.42578125" style="586" customWidth="1"/>
    <col min="2808" max="2809" width="0" style="586" hidden="1" customWidth="1"/>
    <col min="2810" max="2810" width="11.140625" style="586" customWidth="1"/>
    <col min="2811" max="2816" width="0" style="586" hidden="1" customWidth="1"/>
    <col min="2817" max="2817" width="17.85546875" style="586" bestFit="1" customWidth="1"/>
    <col min="2818" max="2818" width="12.5703125" style="586" bestFit="1" customWidth="1"/>
    <col min="2819" max="3059" width="8.85546875" style="586"/>
    <col min="3060" max="3060" width="9.7109375" style="586" customWidth="1"/>
    <col min="3061" max="3061" width="7" style="586" bestFit="1" customWidth="1"/>
    <col min="3062" max="3062" width="79" style="586" customWidth="1"/>
    <col min="3063" max="3063" width="18.42578125" style="586" customWidth="1"/>
    <col min="3064" max="3065" width="0" style="586" hidden="1" customWidth="1"/>
    <col min="3066" max="3066" width="11.140625" style="586" customWidth="1"/>
    <col min="3067" max="3072" width="0" style="586" hidden="1" customWidth="1"/>
    <col min="3073" max="3073" width="17.85546875" style="586" bestFit="1" customWidth="1"/>
    <col min="3074" max="3074" width="12.5703125" style="586" bestFit="1" customWidth="1"/>
    <col min="3075" max="3315" width="8.85546875" style="586"/>
    <col min="3316" max="3316" width="9.7109375" style="586" customWidth="1"/>
    <col min="3317" max="3317" width="7" style="586" bestFit="1" customWidth="1"/>
    <col min="3318" max="3318" width="79" style="586" customWidth="1"/>
    <col min="3319" max="3319" width="18.42578125" style="586" customWidth="1"/>
    <col min="3320" max="3321" width="0" style="586" hidden="1" customWidth="1"/>
    <col min="3322" max="3322" width="11.140625" style="586" customWidth="1"/>
    <col min="3323" max="3328" width="0" style="586" hidden="1" customWidth="1"/>
    <col min="3329" max="3329" width="17.85546875" style="586" bestFit="1" customWidth="1"/>
    <col min="3330" max="3330" width="12.5703125" style="586" bestFit="1" customWidth="1"/>
    <col min="3331" max="3571" width="8.85546875" style="586"/>
    <col min="3572" max="3572" width="9.7109375" style="586" customWidth="1"/>
    <col min="3573" max="3573" width="7" style="586" bestFit="1" customWidth="1"/>
    <col min="3574" max="3574" width="79" style="586" customWidth="1"/>
    <col min="3575" max="3575" width="18.42578125" style="586" customWidth="1"/>
    <col min="3576" max="3577" width="0" style="586" hidden="1" customWidth="1"/>
    <col min="3578" max="3578" width="11.140625" style="586" customWidth="1"/>
    <col min="3579" max="3584" width="0" style="586" hidden="1" customWidth="1"/>
    <col min="3585" max="3585" width="17.85546875" style="586" bestFit="1" customWidth="1"/>
    <col min="3586" max="3586" width="12.5703125" style="586" bestFit="1" customWidth="1"/>
    <col min="3587" max="3827" width="8.85546875" style="586"/>
    <col min="3828" max="3828" width="9.7109375" style="586" customWidth="1"/>
    <col min="3829" max="3829" width="7" style="586" bestFit="1" customWidth="1"/>
    <col min="3830" max="3830" width="79" style="586" customWidth="1"/>
    <col min="3831" max="3831" width="18.42578125" style="586" customWidth="1"/>
    <col min="3832" max="3833" width="0" style="586" hidden="1" customWidth="1"/>
    <col min="3834" max="3834" width="11.140625" style="586" customWidth="1"/>
    <col min="3835" max="3840" width="0" style="586" hidden="1" customWidth="1"/>
    <col min="3841" max="3841" width="17.85546875" style="586" bestFit="1" customWidth="1"/>
    <col min="3842" max="3842" width="12.5703125" style="586" bestFit="1" customWidth="1"/>
    <col min="3843" max="4083" width="8.85546875" style="586"/>
    <col min="4084" max="4084" width="9.7109375" style="586" customWidth="1"/>
    <col min="4085" max="4085" width="7" style="586" bestFit="1" customWidth="1"/>
    <col min="4086" max="4086" width="79" style="586" customWidth="1"/>
    <col min="4087" max="4087" width="18.42578125" style="586" customWidth="1"/>
    <col min="4088" max="4089" width="0" style="586" hidden="1" customWidth="1"/>
    <col min="4090" max="4090" width="11.140625" style="586" customWidth="1"/>
    <col min="4091" max="4096" width="0" style="586" hidden="1" customWidth="1"/>
    <col min="4097" max="4097" width="17.85546875" style="586" bestFit="1" customWidth="1"/>
    <col min="4098" max="4098" width="12.5703125" style="586" bestFit="1" customWidth="1"/>
    <col min="4099" max="4339" width="8.85546875" style="586"/>
    <col min="4340" max="4340" width="9.7109375" style="586" customWidth="1"/>
    <col min="4341" max="4341" width="7" style="586" bestFit="1" customWidth="1"/>
    <col min="4342" max="4342" width="79" style="586" customWidth="1"/>
    <col min="4343" max="4343" width="18.42578125" style="586" customWidth="1"/>
    <col min="4344" max="4345" width="0" style="586" hidden="1" customWidth="1"/>
    <col min="4346" max="4346" width="11.140625" style="586" customWidth="1"/>
    <col min="4347" max="4352" width="0" style="586" hidden="1" customWidth="1"/>
    <col min="4353" max="4353" width="17.85546875" style="586" bestFit="1" customWidth="1"/>
    <col min="4354" max="4354" width="12.5703125" style="586" bestFit="1" customWidth="1"/>
    <col min="4355" max="4595" width="8.85546875" style="586"/>
    <col min="4596" max="4596" width="9.7109375" style="586" customWidth="1"/>
    <col min="4597" max="4597" width="7" style="586" bestFit="1" customWidth="1"/>
    <col min="4598" max="4598" width="79" style="586" customWidth="1"/>
    <col min="4599" max="4599" width="18.42578125" style="586" customWidth="1"/>
    <col min="4600" max="4601" width="0" style="586" hidden="1" customWidth="1"/>
    <col min="4602" max="4602" width="11.140625" style="586" customWidth="1"/>
    <col min="4603" max="4608" width="0" style="586" hidden="1" customWidth="1"/>
    <col min="4609" max="4609" width="17.85546875" style="586" bestFit="1" customWidth="1"/>
    <col min="4610" max="4610" width="12.5703125" style="586" bestFit="1" customWidth="1"/>
    <col min="4611" max="4851" width="8.85546875" style="586"/>
    <col min="4852" max="4852" width="9.7109375" style="586" customWidth="1"/>
    <col min="4853" max="4853" width="7" style="586" bestFit="1" customWidth="1"/>
    <col min="4854" max="4854" width="79" style="586" customWidth="1"/>
    <col min="4855" max="4855" width="18.42578125" style="586" customWidth="1"/>
    <col min="4856" max="4857" width="0" style="586" hidden="1" customWidth="1"/>
    <col min="4858" max="4858" width="11.140625" style="586" customWidth="1"/>
    <col min="4859" max="4864" width="0" style="586" hidden="1" customWidth="1"/>
    <col min="4865" max="4865" width="17.85546875" style="586" bestFit="1" customWidth="1"/>
    <col min="4866" max="4866" width="12.5703125" style="586" bestFit="1" customWidth="1"/>
    <col min="4867" max="5107" width="8.85546875" style="586"/>
    <col min="5108" max="5108" width="9.7109375" style="586" customWidth="1"/>
    <col min="5109" max="5109" width="7" style="586" bestFit="1" customWidth="1"/>
    <col min="5110" max="5110" width="79" style="586" customWidth="1"/>
    <col min="5111" max="5111" width="18.42578125" style="586" customWidth="1"/>
    <col min="5112" max="5113" width="0" style="586" hidden="1" customWidth="1"/>
    <col min="5114" max="5114" width="11.140625" style="586" customWidth="1"/>
    <col min="5115" max="5120" width="0" style="586" hidden="1" customWidth="1"/>
    <col min="5121" max="5121" width="17.85546875" style="586" bestFit="1" customWidth="1"/>
    <col min="5122" max="5122" width="12.5703125" style="586" bestFit="1" customWidth="1"/>
    <col min="5123" max="5363" width="8.85546875" style="586"/>
    <col min="5364" max="5364" width="9.7109375" style="586" customWidth="1"/>
    <col min="5365" max="5365" width="7" style="586" bestFit="1" customWidth="1"/>
    <col min="5366" max="5366" width="79" style="586" customWidth="1"/>
    <col min="5367" max="5367" width="18.42578125" style="586" customWidth="1"/>
    <col min="5368" max="5369" width="0" style="586" hidden="1" customWidth="1"/>
    <col min="5370" max="5370" width="11.140625" style="586" customWidth="1"/>
    <col min="5371" max="5376" width="0" style="586" hidden="1" customWidth="1"/>
    <col min="5377" max="5377" width="17.85546875" style="586" bestFit="1" customWidth="1"/>
    <col min="5378" max="5378" width="12.5703125" style="586" bestFit="1" customWidth="1"/>
    <col min="5379" max="5619" width="8.85546875" style="586"/>
    <col min="5620" max="5620" width="9.7109375" style="586" customWidth="1"/>
    <col min="5621" max="5621" width="7" style="586" bestFit="1" customWidth="1"/>
    <col min="5622" max="5622" width="79" style="586" customWidth="1"/>
    <col min="5623" max="5623" width="18.42578125" style="586" customWidth="1"/>
    <col min="5624" max="5625" width="0" style="586" hidden="1" customWidth="1"/>
    <col min="5626" max="5626" width="11.140625" style="586" customWidth="1"/>
    <col min="5627" max="5632" width="0" style="586" hidden="1" customWidth="1"/>
    <col min="5633" max="5633" width="17.85546875" style="586" bestFit="1" customWidth="1"/>
    <col min="5634" max="5634" width="12.5703125" style="586" bestFit="1" customWidth="1"/>
    <col min="5635" max="5875" width="8.85546875" style="586"/>
    <col min="5876" max="5876" width="9.7109375" style="586" customWidth="1"/>
    <col min="5877" max="5877" width="7" style="586" bestFit="1" customWidth="1"/>
    <col min="5878" max="5878" width="79" style="586" customWidth="1"/>
    <col min="5879" max="5879" width="18.42578125" style="586" customWidth="1"/>
    <col min="5880" max="5881" width="0" style="586" hidden="1" customWidth="1"/>
    <col min="5882" max="5882" width="11.140625" style="586" customWidth="1"/>
    <col min="5883" max="5888" width="0" style="586" hidden="1" customWidth="1"/>
    <col min="5889" max="5889" width="17.85546875" style="586" bestFit="1" customWidth="1"/>
    <col min="5890" max="5890" width="12.5703125" style="586" bestFit="1" customWidth="1"/>
    <col min="5891" max="6131" width="8.85546875" style="586"/>
    <col min="6132" max="6132" width="9.7109375" style="586" customWidth="1"/>
    <col min="6133" max="6133" width="7" style="586" bestFit="1" customWidth="1"/>
    <col min="6134" max="6134" width="79" style="586" customWidth="1"/>
    <col min="6135" max="6135" width="18.42578125" style="586" customWidth="1"/>
    <col min="6136" max="6137" width="0" style="586" hidden="1" customWidth="1"/>
    <col min="6138" max="6138" width="11.140625" style="586" customWidth="1"/>
    <col min="6139" max="6144" width="0" style="586" hidden="1" customWidth="1"/>
    <col min="6145" max="6145" width="17.85546875" style="586" bestFit="1" customWidth="1"/>
    <col min="6146" max="6146" width="12.5703125" style="586" bestFit="1" customWidth="1"/>
    <col min="6147" max="6387" width="8.85546875" style="586"/>
    <col min="6388" max="6388" width="9.7109375" style="586" customWidth="1"/>
    <col min="6389" max="6389" width="7" style="586" bestFit="1" customWidth="1"/>
    <col min="6390" max="6390" width="79" style="586" customWidth="1"/>
    <col min="6391" max="6391" width="18.42578125" style="586" customWidth="1"/>
    <col min="6392" max="6393" width="0" style="586" hidden="1" customWidth="1"/>
    <col min="6394" max="6394" width="11.140625" style="586" customWidth="1"/>
    <col min="6395" max="6400" width="0" style="586" hidden="1" customWidth="1"/>
    <col min="6401" max="6401" width="17.85546875" style="586" bestFit="1" customWidth="1"/>
    <col min="6402" max="6402" width="12.5703125" style="586" bestFit="1" customWidth="1"/>
    <col min="6403" max="6643" width="8.85546875" style="586"/>
    <col min="6644" max="6644" width="9.7109375" style="586" customWidth="1"/>
    <col min="6645" max="6645" width="7" style="586" bestFit="1" customWidth="1"/>
    <col min="6646" max="6646" width="79" style="586" customWidth="1"/>
    <col min="6647" max="6647" width="18.42578125" style="586" customWidth="1"/>
    <col min="6648" max="6649" width="0" style="586" hidden="1" customWidth="1"/>
    <col min="6650" max="6650" width="11.140625" style="586" customWidth="1"/>
    <col min="6651" max="6656" width="0" style="586" hidden="1" customWidth="1"/>
    <col min="6657" max="6657" width="17.85546875" style="586" bestFit="1" customWidth="1"/>
    <col min="6658" max="6658" width="12.5703125" style="586" bestFit="1" customWidth="1"/>
    <col min="6659" max="6899" width="8.85546875" style="586"/>
    <col min="6900" max="6900" width="9.7109375" style="586" customWidth="1"/>
    <col min="6901" max="6901" width="7" style="586" bestFit="1" customWidth="1"/>
    <col min="6902" max="6902" width="79" style="586" customWidth="1"/>
    <col min="6903" max="6903" width="18.42578125" style="586" customWidth="1"/>
    <col min="6904" max="6905" width="0" style="586" hidden="1" customWidth="1"/>
    <col min="6906" max="6906" width="11.140625" style="586" customWidth="1"/>
    <col min="6907" max="6912" width="0" style="586" hidden="1" customWidth="1"/>
    <col min="6913" max="6913" width="17.85546875" style="586" bestFit="1" customWidth="1"/>
    <col min="6914" max="6914" width="12.5703125" style="586" bestFit="1" customWidth="1"/>
    <col min="6915" max="7155" width="8.85546875" style="586"/>
    <col min="7156" max="7156" width="9.7109375" style="586" customWidth="1"/>
    <col min="7157" max="7157" width="7" style="586" bestFit="1" customWidth="1"/>
    <col min="7158" max="7158" width="79" style="586" customWidth="1"/>
    <col min="7159" max="7159" width="18.42578125" style="586" customWidth="1"/>
    <col min="7160" max="7161" width="0" style="586" hidden="1" customWidth="1"/>
    <col min="7162" max="7162" width="11.140625" style="586" customWidth="1"/>
    <col min="7163" max="7168" width="0" style="586" hidden="1" customWidth="1"/>
    <col min="7169" max="7169" width="17.85546875" style="586" bestFit="1" customWidth="1"/>
    <col min="7170" max="7170" width="12.5703125" style="586" bestFit="1" customWidth="1"/>
    <col min="7171" max="7411" width="8.85546875" style="586"/>
    <col min="7412" max="7412" width="9.7109375" style="586" customWidth="1"/>
    <col min="7413" max="7413" width="7" style="586" bestFit="1" customWidth="1"/>
    <col min="7414" max="7414" width="79" style="586" customWidth="1"/>
    <col min="7415" max="7415" width="18.42578125" style="586" customWidth="1"/>
    <col min="7416" max="7417" width="0" style="586" hidden="1" customWidth="1"/>
    <col min="7418" max="7418" width="11.140625" style="586" customWidth="1"/>
    <col min="7419" max="7424" width="0" style="586" hidden="1" customWidth="1"/>
    <col min="7425" max="7425" width="17.85546875" style="586" bestFit="1" customWidth="1"/>
    <col min="7426" max="7426" width="12.5703125" style="586" bestFit="1" customWidth="1"/>
    <col min="7427" max="7667" width="8.85546875" style="586"/>
    <col min="7668" max="7668" width="9.7109375" style="586" customWidth="1"/>
    <col min="7669" max="7669" width="7" style="586" bestFit="1" customWidth="1"/>
    <col min="7670" max="7670" width="79" style="586" customWidth="1"/>
    <col min="7671" max="7671" width="18.42578125" style="586" customWidth="1"/>
    <col min="7672" max="7673" width="0" style="586" hidden="1" customWidth="1"/>
    <col min="7674" max="7674" width="11.140625" style="586" customWidth="1"/>
    <col min="7675" max="7680" width="0" style="586" hidden="1" customWidth="1"/>
    <col min="7681" max="7681" width="17.85546875" style="586" bestFit="1" customWidth="1"/>
    <col min="7682" max="7682" width="12.5703125" style="586" bestFit="1" customWidth="1"/>
    <col min="7683" max="7923" width="8.85546875" style="586"/>
    <col min="7924" max="7924" width="9.7109375" style="586" customWidth="1"/>
    <col min="7925" max="7925" width="7" style="586" bestFit="1" customWidth="1"/>
    <col min="7926" max="7926" width="79" style="586" customWidth="1"/>
    <col min="7927" max="7927" width="18.42578125" style="586" customWidth="1"/>
    <col min="7928" max="7929" width="0" style="586" hidden="1" customWidth="1"/>
    <col min="7930" max="7930" width="11.140625" style="586" customWidth="1"/>
    <col min="7931" max="7936" width="0" style="586" hidden="1" customWidth="1"/>
    <col min="7937" max="7937" width="17.85546875" style="586" bestFit="1" customWidth="1"/>
    <col min="7938" max="7938" width="12.5703125" style="586" bestFit="1" customWidth="1"/>
    <col min="7939" max="8179" width="8.85546875" style="586"/>
    <col min="8180" max="8180" width="9.7109375" style="586" customWidth="1"/>
    <col min="8181" max="8181" width="7" style="586" bestFit="1" customWidth="1"/>
    <col min="8182" max="8182" width="79" style="586" customWidth="1"/>
    <col min="8183" max="8183" width="18.42578125" style="586" customWidth="1"/>
    <col min="8184" max="8185" width="0" style="586" hidden="1" customWidth="1"/>
    <col min="8186" max="8186" width="11.140625" style="586" customWidth="1"/>
    <col min="8187" max="8192" width="0" style="586" hidden="1" customWidth="1"/>
    <col min="8193" max="8193" width="17.85546875" style="586" bestFit="1" customWidth="1"/>
    <col min="8194" max="8194" width="12.5703125" style="586" bestFit="1" customWidth="1"/>
    <col min="8195" max="8435" width="8.85546875" style="586"/>
    <col min="8436" max="8436" width="9.7109375" style="586" customWidth="1"/>
    <col min="8437" max="8437" width="7" style="586" bestFit="1" customWidth="1"/>
    <col min="8438" max="8438" width="79" style="586" customWidth="1"/>
    <col min="8439" max="8439" width="18.42578125" style="586" customWidth="1"/>
    <col min="8440" max="8441" width="0" style="586" hidden="1" customWidth="1"/>
    <col min="8442" max="8442" width="11.140625" style="586" customWidth="1"/>
    <col min="8443" max="8448" width="0" style="586" hidden="1" customWidth="1"/>
    <col min="8449" max="8449" width="17.85546875" style="586" bestFit="1" customWidth="1"/>
    <col min="8450" max="8450" width="12.5703125" style="586" bestFit="1" customWidth="1"/>
    <col min="8451" max="8691" width="8.85546875" style="586"/>
    <col min="8692" max="8692" width="9.7109375" style="586" customWidth="1"/>
    <col min="8693" max="8693" width="7" style="586" bestFit="1" customWidth="1"/>
    <col min="8694" max="8694" width="79" style="586" customWidth="1"/>
    <col min="8695" max="8695" width="18.42578125" style="586" customWidth="1"/>
    <col min="8696" max="8697" width="0" style="586" hidden="1" customWidth="1"/>
    <col min="8698" max="8698" width="11.140625" style="586" customWidth="1"/>
    <col min="8699" max="8704" width="0" style="586" hidden="1" customWidth="1"/>
    <col min="8705" max="8705" width="17.85546875" style="586" bestFit="1" customWidth="1"/>
    <col min="8706" max="8706" width="12.5703125" style="586" bestFit="1" customWidth="1"/>
    <col min="8707" max="8947" width="8.85546875" style="586"/>
    <col min="8948" max="8948" width="9.7109375" style="586" customWidth="1"/>
    <col min="8949" max="8949" width="7" style="586" bestFit="1" customWidth="1"/>
    <col min="8950" max="8950" width="79" style="586" customWidth="1"/>
    <col min="8951" max="8951" width="18.42578125" style="586" customWidth="1"/>
    <col min="8952" max="8953" width="0" style="586" hidden="1" customWidth="1"/>
    <col min="8954" max="8954" width="11.140625" style="586" customWidth="1"/>
    <col min="8955" max="8960" width="0" style="586" hidden="1" customWidth="1"/>
    <col min="8961" max="8961" width="17.85546875" style="586" bestFit="1" customWidth="1"/>
    <col min="8962" max="8962" width="12.5703125" style="586" bestFit="1" customWidth="1"/>
    <col min="8963" max="9203" width="8.85546875" style="586"/>
    <col min="9204" max="9204" width="9.7109375" style="586" customWidth="1"/>
    <col min="9205" max="9205" width="7" style="586" bestFit="1" customWidth="1"/>
    <col min="9206" max="9206" width="79" style="586" customWidth="1"/>
    <col min="9207" max="9207" width="18.42578125" style="586" customWidth="1"/>
    <col min="9208" max="9209" width="0" style="586" hidden="1" customWidth="1"/>
    <col min="9210" max="9210" width="11.140625" style="586" customWidth="1"/>
    <col min="9211" max="9216" width="0" style="586" hidden="1" customWidth="1"/>
    <col min="9217" max="9217" width="17.85546875" style="586" bestFit="1" customWidth="1"/>
    <col min="9218" max="9218" width="12.5703125" style="586" bestFit="1" customWidth="1"/>
    <col min="9219" max="9459" width="8.85546875" style="586"/>
    <col min="9460" max="9460" width="9.7109375" style="586" customWidth="1"/>
    <col min="9461" max="9461" width="7" style="586" bestFit="1" customWidth="1"/>
    <col min="9462" max="9462" width="79" style="586" customWidth="1"/>
    <col min="9463" max="9463" width="18.42578125" style="586" customWidth="1"/>
    <col min="9464" max="9465" width="0" style="586" hidden="1" customWidth="1"/>
    <col min="9466" max="9466" width="11.140625" style="586" customWidth="1"/>
    <col min="9467" max="9472" width="0" style="586" hidden="1" customWidth="1"/>
    <col min="9473" max="9473" width="17.85546875" style="586" bestFit="1" customWidth="1"/>
    <col min="9474" max="9474" width="12.5703125" style="586" bestFit="1" customWidth="1"/>
    <col min="9475" max="9715" width="8.85546875" style="586"/>
    <col min="9716" max="9716" width="9.7109375" style="586" customWidth="1"/>
    <col min="9717" max="9717" width="7" style="586" bestFit="1" customWidth="1"/>
    <col min="9718" max="9718" width="79" style="586" customWidth="1"/>
    <col min="9719" max="9719" width="18.42578125" style="586" customWidth="1"/>
    <col min="9720" max="9721" width="0" style="586" hidden="1" customWidth="1"/>
    <col min="9722" max="9722" width="11.140625" style="586" customWidth="1"/>
    <col min="9723" max="9728" width="0" style="586" hidden="1" customWidth="1"/>
    <col min="9729" max="9729" width="17.85546875" style="586" bestFit="1" customWidth="1"/>
    <col min="9730" max="9730" width="12.5703125" style="586" bestFit="1" customWidth="1"/>
    <col min="9731" max="9971" width="8.85546875" style="586"/>
    <col min="9972" max="9972" width="9.7109375" style="586" customWidth="1"/>
    <col min="9973" max="9973" width="7" style="586" bestFit="1" customWidth="1"/>
    <col min="9974" max="9974" width="79" style="586" customWidth="1"/>
    <col min="9975" max="9975" width="18.42578125" style="586" customWidth="1"/>
    <col min="9976" max="9977" width="0" style="586" hidden="1" customWidth="1"/>
    <col min="9978" max="9978" width="11.140625" style="586" customWidth="1"/>
    <col min="9979" max="9984" width="0" style="586" hidden="1" customWidth="1"/>
    <col min="9985" max="9985" width="17.85546875" style="586" bestFit="1" customWidth="1"/>
    <col min="9986" max="9986" width="12.5703125" style="586" bestFit="1" customWidth="1"/>
    <col min="9987" max="10227" width="8.85546875" style="586"/>
    <col min="10228" max="10228" width="9.7109375" style="586" customWidth="1"/>
    <col min="10229" max="10229" width="7" style="586" bestFit="1" customWidth="1"/>
    <col min="10230" max="10230" width="79" style="586" customWidth="1"/>
    <col min="10231" max="10231" width="18.42578125" style="586" customWidth="1"/>
    <col min="10232" max="10233" width="0" style="586" hidden="1" customWidth="1"/>
    <col min="10234" max="10234" width="11.140625" style="586" customWidth="1"/>
    <col min="10235" max="10240" width="0" style="586" hidden="1" customWidth="1"/>
    <col min="10241" max="10241" width="17.85546875" style="586" bestFit="1" customWidth="1"/>
    <col min="10242" max="10242" width="12.5703125" style="586" bestFit="1" customWidth="1"/>
    <col min="10243" max="10483" width="8.85546875" style="586"/>
    <col min="10484" max="10484" width="9.7109375" style="586" customWidth="1"/>
    <col min="10485" max="10485" width="7" style="586" bestFit="1" customWidth="1"/>
    <col min="10486" max="10486" width="79" style="586" customWidth="1"/>
    <col min="10487" max="10487" width="18.42578125" style="586" customWidth="1"/>
    <col min="10488" max="10489" width="0" style="586" hidden="1" customWidth="1"/>
    <col min="10490" max="10490" width="11.140625" style="586" customWidth="1"/>
    <col min="10491" max="10496" width="0" style="586" hidden="1" customWidth="1"/>
    <col min="10497" max="10497" width="17.85546875" style="586" bestFit="1" customWidth="1"/>
    <col min="10498" max="10498" width="12.5703125" style="586" bestFit="1" customWidth="1"/>
    <col min="10499" max="10739" width="8.85546875" style="586"/>
    <col min="10740" max="10740" width="9.7109375" style="586" customWidth="1"/>
    <col min="10741" max="10741" width="7" style="586" bestFit="1" customWidth="1"/>
    <col min="10742" max="10742" width="79" style="586" customWidth="1"/>
    <col min="10743" max="10743" width="18.42578125" style="586" customWidth="1"/>
    <col min="10744" max="10745" width="0" style="586" hidden="1" customWidth="1"/>
    <col min="10746" max="10746" width="11.140625" style="586" customWidth="1"/>
    <col min="10747" max="10752" width="0" style="586" hidden="1" customWidth="1"/>
    <col min="10753" max="10753" width="17.85546875" style="586" bestFit="1" customWidth="1"/>
    <col min="10754" max="10754" width="12.5703125" style="586" bestFit="1" customWidth="1"/>
    <col min="10755" max="10995" width="8.85546875" style="586"/>
    <col min="10996" max="10996" width="9.7109375" style="586" customWidth="1"/>
    <col min="10997" max="10997" width="7" style="586" bestFit="1" customWidth="1"/>
    <col min="10998" max="10998" width="79" style="586" customWidth="1"/>
    <col min="10999" max="10999" width="18.42578125" style="586" customWidth="1"/>
    <col min="11000" max="11001" width="0" style="586" hidden="1" customWidth="1"/>
    <col min="11002" max="11002" width="11.140625" style="586" customWidth="1"/>
    <col min="11003" max="11008" width="0" style="586" hidden="1" customWidth="1"/>
    <col min="11009" max="11009" width="17.85546875" style="586" bestFit="1" customWidth="1"/>
    <col min="11010" max="11010" width="12.5703125" style="586" bestFit="1" customWidth="1"/>
    <col min="11011" max="11251" width="8.85546875" style="586"/>
    <col min="11252" max="11252" width="9.7109375" style="586" customWidth="1"/>
    <col min="11253" max="11253" width="7" style="586" bestFit="1" customWidth="1"/>
    <col min="11254" max="11254" width="79" style="586" customWidth="1"/>
    <col min="11255" max="11255" width="18.42578125" style="586" customWidth="1"/>
    <col min="11256" max="11257" width="0" style="586" hidden="1" customWidth="1"/>
    <col min="11258" max="11258" width="11.140625" style="586" customWidth="1"/>
    <col min="11259" max="11264" width="0" style="586" hidden="1" customWidth="1"/>
    <col min="11265" max="11265" width="17.85546875" style="586" bestFit="1" customWidth="1"/>
    <col min="11266" max="11266" width="12.5703125" style="586" bestFit="1" customWidth="1"/>
    <col min="11267" max="11507" width="8.85546875" style="586"/>
    <col min="11508" max="11508" width="9.7109375" style="586" customWidth="1"/>
    <col min="11509" max="11509" width="7" style="586" bestFit="1" customWidth="1"/>
    <col min="11510" max="11510" width="79" style="586" customWidth="1"/>
    <col min="11511" max="11511" width="18.42578125" style="586" customWidth="1"/>
    <col min="11512" max="11513" width="0" style="586" hidden="1" customWidth="1"/>
    <col min="11514" max="11514" width="11.140625" style="586" customWidth="1"/>
    <col min="11515" max="11520" width="0" style="586" hidden="1" customWidth="1"/>
    <col min="11521" max="11521" width="17.85546875" style="586" bestFit="1" customWidth="1"/>
    <col min="11522" max="11522" width="12.5703125" style="586" bestFit="1" customWidth="1"/>
    <col min="11523" max="11763" width="8.85546875" style="586"/>
    <col min="11764" max="11764" width="9.7109375" style="586" customWidth="1"/>
    <col min="11765" max="11765" width="7" style="586" bestFit="1" customWidth="1"/>
    <col min="11766" max="11766" width="79" style="586" customWidth="1"/>
    <col min="11767" max="11767" width="18.42578125" style="586" customWidth="1"/>
    <col min="11768" max="11769" width="0" style="586" hidden="1" customWidth="1"/>
    <col min="11770" max="11770" width="11.140625" style="586" customWidth="1"/>
    <col min="11771" max="11776" width="0" style="586" hidden="1" customWidth="1"/>
    <col min="11777" max="11777" width="17.85546875" style="586" bestFit="1" customWidth="1"/>
    <col min="11778" max="11778" width="12.5703125" style="586" bestFit="1" customWidth="1"/>
    <col min="11779" max="12019" width="8.85546875" style="586"/>
    <col min="12020" max="12020" width="9.7109375" style="586" customWidth="1"/>
    <col min="12021" max="12021" width="7" style="586" bestFit="1" customWidth="1"/>
    <col min="12022" max="12022" width="79" style="586" customWidth="1"/>
    <col min="12023" max="12023" width="18.42578125" style="586" customWidth="1"/>
    <col min="12024" max="12025" width="0" style="586" hidden="1" customWidth="1"/>
    <col min="12026" max="12026" width="11.140625" style="586" customWidth="1"/>
    <col min="12027" max="12032" width="0" style="586" hidden="1" customWidth="1"/>
    <col min="12033" max="12033" width="17.85546875" style="586" bestFit="1" customWidth="1"/>
    <col min="12034" max="12034" width="12.5703125" style="586" bestFit="1" customWidth="1"/>
    <col min="12035" max="12275" width="8.85546875" style="586"/>
    <col min="12276" max="12276" width="9.7109375" style="586" customWidth="1"/>
    <col min="12277" max="12277" width="7" style="586" bestFit="1" customWidth="1"/>
    <col min="12278" max="12278" width="79" style="586" customWidth="1"/>
    <col min="12279" max="12279" width="18.42578125" style="586" customWidth="1"/>
    <col min="12280" max="12281" width="0" style="586" hidden="1" customWidth="1"/>
    <col min="12282" max="12282" width="11.140625" style="586" customWidth="1"/>
    <col min="12283" max="12288" width="0" style="586" hidden="1" customWidth="1"/>
    <col min="12289" max="12289" width="17.85546875" style="586" bestFit="1" customWidth="1"/>
    <col min="12290" max="12290" width="12.5703125" style="586" bestFit="1" customWidth="1"/>
    <col min="12291" max="12531" width="8.85546875" style="586"/>
    <col min="12532" max="12532" width="9.7109375" style="586" customWidth="1"/>
    <col min="12533" max="12533" width="7" style="586" bestFit="1" customWidth="1"/>
    <col min="12534" max="12534" width="79" style="586" customWidth="1"/>
    <col min="12535" max="12535" width="18.42578125" style="586" customWidth="1"/>
    <col min="12536" max="12537" width="0" style="586" hidden="1" customWidth="1"/>
    <col min="12538" max="12538" width="11.140625" style="586" customWidth="1"/>
    <col min="12539" max="12544" width="0" style="586" hidden="1" customWidth="1"/>
    <col min="12545" max="12545" width="17.85546875" style="586" bestFit="1" customWidth="1"/>
    <col min="12546" max="12546" width="12.5703125" style="586" bestFit="1" customWidth="1"/>
    <col min="12547" max="12787" width="8.85546875" style="586"/>
    <col min="12788" max="12788" width="9.7109375" style="586" customWidth="1"/>
    <col min="12789" max="12789" width="7" style="586" bestFit="1" customWidth="1"/>
    <col min="12790" max="12790" width="79" style="586" customWidth="1"/>
    <col min="12791" max="12791" width="18.42578125" style="586" customWidth="1"/>
    <col min="12792" max="12793" width="0" style="586" hidden="1" customWidth="1"/>
    <col min="12794" max="12794" width="11.140625" style="586" customWidth="1"/>
    <col min="12795" max="12800" width="0" style="586" hidden="1" customWidth="1"/>
    <col min="12801" max="12801" width="17.85546875" style="586" bestFit="1" customWidth="1"/>
    <col min="12802" max="12802" width="12.5703125" style="586" bestFit="1" customWidth="1"/>
    <col min="12803" max="13043" width="8.85546875" style="586"/>
    <col min="13044" max="13044" width="9.7109375" style="586" customWidth="1"/>
    <col min="13045" max="13045" width="7" style="586" bestFit="1" customWidth="1"/>
    <col min="13046" max="13046" width="79" style="586" customWidth="1"/>
    <col min="13047" max="13047" width="18.42578125" style="586" customWidth="1"/>
    <col min="13048" max="13049" width="0" style="586" hidden="1" customWidth="1"/>
    <col min="13050" max="13050" width="11.140625" style="586" customWidth="1"/>
    <col min="13051" max="13056" width="0" style="586" hidden="1" customWidth="1"/>
    <col min="13057" max="13057" width="17.85546875" style="586" bestFit="1" customWidth="1"/>
    <col min="13058" max="13058" width="12.5703125" style="586" bestFit="1" customWidth="1"/>
    <col min="13059" max="13299" width="8.85546875" style="586"/>
    <col min="13300" max="13300" width="9.7109375" style="586" customWidth="1"/>
    <col min="13301" max="13301" width="7" style="586" bestFit="1" customWidth="1"/>
    <col min="13302" max="13302" width="79" style="586" customWidth="1"/>
    <col min="13303" max="13303" width="18.42578125" style="586" customWidth="1"/>
    <col min="13304" max="13305" width="0" style="586" hidden="1" customWidth="1"/>
    <col min="13306" max="13306" width="11.140625" style="586" customWidth="1"/>
    <col min="13307" max="13312" width="0" style="586" hidden="1" customWidth="1"/>
    <col min="13313" max="13313" width="17.85546875" style="586" bestFit="1" customWidth="1"/>
    <col min="13314" max="13314" width="12.5703125" style="586" bestFit="1" customWidth="1"/>
    <col min="13315" max="13555" width="8.85546875" style="586"/>
    <col min="13556" max="13556" width="9.7109375" style="586" customWidth="1"/>
    <col min="13557" max="13557" width="7" style="586" bestFit="1" customWidth="1"/>
    <col min="13558" max="13558" width="79" style="586" customWidth="1"/>
    <col min="13559" max="13559" width="18.42578125" style="586" customWidth="1"/>
    <col min="13560" max="13561" width="0" style="586" hidden="1" customWidth="1"/>
    <col min="13562" max="13562" width="11.140625" style="586" customWidth="1"/>
    <col min="13563" max="13568" width="0" style="586" hidden="1" customWidth="1"/>
    <col min="13569" max="13569" width="17.85546875" style="586" bestFit="1" customWidth="1"/>
    <col min="13570" max="13570" width="12.5703125" style="586" bestFit="1" customWidth="1"/>
    <col min="13571" max="13811" width="8.85546875" style="586"/>
    <col min="13812" max="13812" width="9.7109375" style="586" customWidth="1"/>
    <col min="13813" max="13813" width="7" style="586" bestFit="1" customWidth="1"/>
    <col min="13814" max="13814" width="79" style="586" customWidth="1"/>
    <col min="13815" max="13815" width="18.42578125" style="586" customWidth="1"/>
    <col min="13816" max="13817" width="0" style="586" hidden="1" customWidth="1"/>
    <col min="13818" max="13818" width="11.140625" style="586" customWidth="1"/>
    <col min="13819" max="13824" width="0" style="586" hidden="1" customWidth="1"/>
    <col min="13825" max="13825" width="17.85546875" style="586" bestFit="1" customWidth="1"/>
    <col min="13826" max="13826" width="12.5703125" style="586" bestFit="1" customWidth="1"/>
    <col min="13827" max="14067" width="8.85546875" style="586"/>
    <col min="14068" max="14068" width="9.7109375" style="586" customWidth="1"/>
    <col min="14069" max="14069" width="7" style="586" bestFit="1" customWidth="1"/>
    <col min="14070" max="14070" width="79" style="586" customWidth="1"/>
    <col min="14071" max="14071" width="18.42578125" style="586" customWidth="1"/>
    <col min="14072" max="14073" width="0" style="586" hidden="1" customWidth="1"/>
    <col min="14074" max="14074" width="11.140625" style="586" customWidth="1"/>
    <col min="14075" max="14080" width="0" style="586" hidden="1" customWidth="1"/>
    <col min="14081" max="14081" width="17.85546875" style="586" bestFit="1" customWidth="1"/>
    <col min="14082" max="14082" width="12.5703125" style="586" bestFit="1" customWidth="1"/>
    <col min="14083" max="14323" width="8.85546875" style="586"/>
    <col min="14324" max="14324" width="9.7109375" style="586" customWidth="1"/>
    <col min="14325" max="14325" width="7" style="586" bestFit="1" customWidth="1"/>
    <col min="14326" max="14326" width="79" style="586" customWidth="1"/>
    <col min="14327" max="14327" width="18.42578125" style="586" customWidth="1"/>
    <col min="14328" max="14329" width="0" style="586" hidden="1" customWidth="1"/>
    <col min="14330" max="14330" width="11.140625" style="586" customWidth="1"/>
    <col min="14331" max="14336" width="0" style="586" hidden="1" customWidth="1"/>
    <col min="14337" max="14337" width="17.85546875" style="586" bestFit="1" customWidth="1"/>
    <col min="14338" max="14338" width="12.5703125" style="586" bestFit="1" customWidth="1"/>
    <col min="14339" max="14579" width="8.85546875" style="586"/>
    <col min="14580" max="14580" width="9.7109375" style="586" customWidth="1"/>
    <col min="14581" max="14581" width="7" style="586" bestFit="1" customWidth="1"/>
    <col min="14582" max="14582" width="79" style="586" customWidth="1"/>
    <col min="14583" max="14583" width="18.42578125" style="586" customWidth="1"/>
    <col min="14584" max="14585" width="0" style="586" hidden="1" customWidth="1"/>
    <col min="14586" max="14586" width="11.140625" style="586" customWidth="1"/>
    <col min="14587" max="14592" width="0" style="586" hidden="1" customWidth="1"/>
    <col min="14593" max="14593" width="17.85546875" style="586" bestFit="1" customWidth="1"/>
    <col min="14594" max="14594" width="12.5703125" style="586" bestFit="1" customWidth="1"/>
    <col min="14595" max="14835" width="8.85546875" style="586"/>
    <col min="14836" max="14836" width="9.7109375" style="586" customWidth="1"/>
    <col min="14837" max="14837" width="7" style="586" bestFit="1" customWidth="1"/>
    <col min="14838" max="14838" width="79" style="586" customWidth="1"/>
    <col min="14839" max="14839" width="18.42578125" style="586" customWidth="1"/>
    <col min="14840" max="14841" width="0" style="586" hidden="1" customWidth="1"/>
    <col min="14842" max="14842" width="11.140625" style="586" customWidth="1"/>
    <col min="14843" max="14848" width="0" style="586" hidden="1" customWidth="1"/>
    <col min="14849" max="14849" width="17.85546875" style="586" bestFit="1" customWidth="1"/>
    <col min="14850" max="14850" width="12.5703125" style="586" bestFit="1" customWidth="1"/>
    <col min="14851" max="15091" width="8.85546875" style="586"/>
    <col min="15092" max="15092" width="9.7109375" style="586" customWidth="1"/>
    <col min="15093" max="15093" width="7" style="586" bestFit="1" customWidth="1"/>
    <col min="15094" max="15094" width="79" style="586" customWidth="1"/>
    <col min="15095" max="15095" width="18.42578125" style="586" customWidth="1"/>
    <col min="15096" max="15097" width="0" style="586" hidden="1" customWidth="1"/>
    <col min="15098" max="15098" width="11.140625" style="586" customWidth="1"/>
    <col min="15099" max="15104" width="0" style="586" hidden="1" customWidth="1"/>
    <col min="15105" max="15105" width="17.85546875" style="586" bestFit="1" customWidth="1"/>
    <col min="15106" max="15106" width="12.5703125" style="586" bestFit="1" customWidth="1"/>
    <col min="15107" max="15347" width="8.85546875" style="586"/>
    <col min="15348" max="15348" width="9.7109375" style="586" customWidth="1"/>
    <col min="15349" max="15349" width="7" style="586" bestFit="1" customWidth="1"/>
    <col min="15350" max="15350" width="79" style="586" customWidth="1"/>
    <col min="15351" max="15351" width="18.42578125" style="586" customWidth="1"/>
    <col min="15352" max="15353" width="0" style="586" hidden="1" customWidth="1"/>
    <col min="15354" max="15354" width="11.140625" style="586" customWidth="1"/>
    <col min="15355" max="15360" width="0" style="586" hidden="1" customWidth="1"/>
    <col min="15361" max="15361" width="17.85546875" style="586" bestFit="1" customWidth="1"/>
    <col min="15362" max="15362" width="12.5703125" style="586" bestFit="1" customWidth="1"/>
    <col min="15363" max="15603" width="8.85546875" style="586"/>
    <col min="15604" max="15604" width="9.7109375" style="586" customWidth="1"/>
    <col min="15605" max="15605" width="7" style="586" bestFit="1" customWidth="1"/>
    <col min="15606" max="15606" width="79" style="586" customWidth="1"/>
    <col min="15607" max="15607" width="18.42578125" style="586" customWidth="1"/>
    <col min="15608" max="15609" width="0" style="586" hidden="1" customWidth="1"/>
    <col min="15610" max="15610" width="11.140625" style="586" customWidth="1"/>
    <col min="15611" max="15616" width="0" style="586" hidden="1" customWidth="1"/>
    <col min="15617" max="15617" width="17.85546875" style="586" bestFit="1" customWidth="1"/>
    <col min="15618" max="15618" width="12.5703125" style="586" bestFit="1" customWidth="1"/>
    <col min="15619" max="15859" width="8.85546875" style="586"/>
    <col min="15860" max="15860" width="9.7109375" style="586" customWidth="1"/>
    <col min="15861" max="15861" width="7" style="586" bestFit="1" customWidth="1"/>
    <col min="15862" max="15862" width="79" style="586" customWidth="1"/>
    <col min="15863" max="15863" width="18.42578125" style="586" customWidth="1"/>
    <col min="15864" max="15865" width="0" style="586" hidden="1" customWidth="1"/>
    <col min="15866" max="15866" width="11.140625" style="586" customWidth="1"/>
    <col min="15867" max="15872" width="0" style="586" hidden="1" customWidth="1"/>
    <col min="15873" max="15873" width="17.85546875" style="586" bestFit="1" customWidth="1"/>
    <col min="15874" max="15874" width="12.5703125" style="586" bestFit="1" customWidth="1"/>
    <col min="15875" max="16115" width="8.85546875" style="586"/>
    <col min="16116" max="16116" width="9.7109375" style="586" customWidth="1"/>
    <col min="16117" max="16117" width="7" style="586" bestFit="1" customWidth="1"/>
    <col min="16118" max="16118" width="79" style="586" customWidth="1"/>
    <col min="16119" max="16119" width="18.42578125" style="586" customWidth="1"/>
    <col min="16120" max="16121" width="0" style="586" hidden="1" customWidth="1"/>
    <col min="16122" max="16122" width="11.140625" style="586" customWidth="1"/>
    <col min="16123" max="16128" width="0" style="586" hidden="1" customWidth="1"/>
    <col min="16129" max="16129" width="17.85546875" style="586" bestFit="1" customWidth="1"/>
    <col min="16130" max="16130" width="12.5703125" style="586" bestFit="1" customWidth="1"/>
    <col min="16131" max="16384" width="8.85546875" style="586"/>
  </cols>
  <sheetData>
    <row r="1" spans="1:6" ht="26.45" customHeight="1" thickBot="1" x14ac:dyDescent="0.3">
      <c r="A1" s="582"/>
      <c r="B1" s="583"/>
      <c r="C1" s="584"/>
      <c r="D1" s="583"/>
      <c r="E1" s="585"/>
      <c r="F1" s="585"/>
    </row>
    <row r="2" spans="1:6" ht="14.45" customHeight="1" thickBot="1" x14ac:dyDescent="0.3">
      <c r="A2" s="976" t="s">
        <v>0</v>
      </c>
      <c r="B2" s="977"/>
      <c r="C2" s="977"/>
      <c r="D2" s="977"/>
      <c r="E2" s="978" t="s">
        <v>1340</v>
      </c>
      <c r="F2" s="978" t="s">
        <v>1341</v>
      </c>
    </row>
    <row r="3" spans="1:6" ht="28.9" customHeight="1" thickTop="1" thickBot="1" x14ac:dyDescent="0.3">
      <c r="A3" s="981" t="s">
        <v>71</v>
      </c>
      <c r="B3" s="982"/>
      <c r="C3" s="982"/>
      <c r="D3" s="983"/>
      <c r="E3" s="979"/>
      <c r="F3" s="979"/>
    </row>
    <row r="4" spans="1:6" ht="18.600000000000001" customHeight="1" thickTop="1" thickBot="1" x14ac:dyDescent="0.3">
      <c r="A4" s="587" t="s">
        <v>144</v>
      </c>
      <c r="B4" s="588" t="s">
        <v>79</v>
      </c>
      <c r="C4" s="589" t="s">
        <v>80</v>
      </c>
      <c r="D4" s="590" t="s">
        <v>145</v>
      </c>
      <c r="E4" s="980"/>
      <c r="F4" s="980"/>
    </row>
    <row r="5" spans="1:6" s="596" customFormat="1" ht="14.45" customHeight="1" x14ac:dyDescent="0.25">
      <c r="A5" s="591"/>
      <c r="B5" s="592"/>
      <c r="C5" s="593"/>
      <c r="D5" s="594"/>
      <c r="E5" s="595"/>
      <c r="F5" s="595"/>
    </row>
    <row r="6" spans="1:6" ht="17.25" x14ac:dyDescent="0.25">
      <c r="A6" s="597" t="s">
        <v>90</v>
      </c>
      <c r="B6" s="598" t="s">
        <v>91</v>
      </c>
      <c r="C6" s="599" t="s">
        <v>92</v>
      </c>
      <c r="D6" s="600" t="s">
        <v>93</v>
      </c>
      <c r="E6" s="609">
        <v>0</v>
      </c>
      <c r="F6" s="609">
        <v>0</v>
      </c>
    </row>
    <row r="7" spans="1:6" ht="14.45" customHeight="1" x14ac:dyDescent="0.25">
      <c r="A7" s="601" t="s">
        <v>90</v>
      </c>
      <c r="B7" s="602" t="s">
        <v>94</v>
      </c>
      <c r="C7" s="603" t="s">
        <v>92</v>
      </c>
      <c r="D7" s="604" t="s">
        <v>95</v>
      </c>
      <c r="E7" s="610">
        <v>0</v>
      </c>
      <c r="F7" s="610">
        <v>0</v>
      </c>
    </row>
    <row r="8" spans="1:6" ht="14.45" customHeight="1" x14ac:dyDescent="0.25">
      <c r="A8" s="605" t="s">
        <v>90</v>
      </c>
      <c r="B8" s="606" t="s">
        <v>124</v>
      </c>
      <c r="C8" s="607" t="s">
        <v>150</v>
      </c>
      <c r="D8" s="608" t="s">
        <v>151</v>
      </c>
      <c r="E8" s="611">
        <v>0</v>
      </c>
      <c r="F8" s="611">
        <v>0</v>
      </c>
    </row>
    <row r="9" spans="1:6" ht="14.45" customHeight="1" x14ac:dyDescent="0.25">
      <c r="A9" s="612" t="s">
        <v>90</v>
      </c>
      <c r="B9" s="613" t="s">
        <v>152</v>
      </c>
      <c r="C9" s="614" t="s">
        <v>153</v>
      </c>
      <c r="D9" s="615" t="s">
        <v>154</v>
      </c>
      <c r="E9" s="616">
        <v>0</v>
      </c>
      <c r="F9" s="616">
        <v>0</v>
      </c>
    </row>
    <row r="10" spans="1:6" ht="14.45" customHeight="1" x14ac:dyDescent="0.25">
      <c r="A10" s="617" t="s">
        <v>90</v>
      </c>
      <c r="B10" s="618" t="s">
        <v>155</v>
      </c>
      <c r="C10" s="619" t="s">
        <v>156</v>
      </c>
      <c r="D10" s="620" t="s">
        <v>157</v>
      </c>
      <c r="E10" s="621">
        <v>0</v>
      </c>
      <c r="F10" s="621">
        <v>0</v>
      </c>
    </row>
    <row r="11" spans="1:6" ht="14.45" customHeight="1" x14ac:dyDescent="0.25">
      <c r="A11" s="605" t="s">
        <v>90</v>
      </c>
      <c r="B11" s="606" t="s">
        <v>124</v>
      </c>
      <c r="C11" s="607" t="s">
        <v>158</v>
      </c>
      <c r="D11" s="608" t="s">
        <v>159</v>
      </c>
      <c r="E11" s="611">
        <v>0</v>
      </c>
      <c r="F11" s="611">
        <v>0</v>
      </c>
    </row>
    <row r="12" spans="1:6" ht="14.45" customHeight="1" x14ac:dyDescent="0.25">
      <c r="A12" s="622" t="s">
        <v>90</v>
      </c>
      <c r="B12" s="623" t="s">
        <v>152</v>
      </c>
      <c r="C12" s="614" t="s">
        <v>160</v>
      </c>
      <c r="D12" s="624" t="s">
        <v>161</v>
      </c>
      <c r="E12" s="616">
        <v>0</v>
      </c>
      <c r="F12" s="616">
        <v>0</v>
      </c>
    </row>
    <row r="13" spans="1:6" ht="14.45" customHeight="1" x14ac:dyDescent="0.25">
      <c r="A13" s="625" t="s">
        <v>90</v>
      </c>
      <c r="B13" s="626" t="s">
        <v>155</v>
      </c>
      <c r="C13" s="627" t="s">
        <v>162</v>
      </c>
      <c r="D13" s="628" t="s">
        <v>163</v>
      </c>
      <c r="E13" s="621">
        <v>0</v>
      </c>
      <c r="F13" s="621">
        <v>0</v>
      </c>
    </row>
    <row r="14" spans="1:6" ht="14.45" customHeight="1" x14ac:dyDescent="0.25">
      <c r="A14" s="597" t="s">
        <v>90</v>
      </c>
      <c r="B14" s="598" t="s">
        <v>91</v>
      </c>
      <c r="C14" s="629" t="s">
        <v>96</v>
      </c>
      <c r="D14" s="630" t="s">
        <v>97</v>
      </c>
      <c r="E14" s="631">
        <v>457066.72</v>
      </c>
      <c r="F14" s="631">
        <v>0</v>
      </c>
    </row>
    <row r="15" spans="1:6" ht="14.45" customHeight="1" x14ac:dyDescent="0.25">
      <c r="A15" s="601" t="s">
        <v>90</v>
      </c>
      <c r="B15" s="602" t="s">
        <v>94</v>
      </c>
      <c r="C15" s="603" t="s">
        <v>98</v>
      </c>
      <c r="D15" s="604" t="s">
        <v>99</v>
      </c>
      <c r="E15" s="632">
        <v>53970.97</v>
      </c>
      <c r="F15" s="632">
        <v>0</v>
      </c>
    </row>
    <row r="16" spans="1:6" ht="14.45" customHeight="1" x14ac:dyDescent="0.25">
      <c r="A16" s="605" t="s">
        <v>90</v>
      </c>
      <c r="B16" s="606" t="s">
        <v>124</v>
      </c>
      <c r="C16" s="607" t="s">
        <v>164</v>
      </c>
      <c r="D16" s="608" t="s">
        <v>165</v>
      </c>
      <c r="E16" s="633">
        <v>53970.97</v>
      </c>
      <c r="F16" s="633">
        <v>0</v>
      </c>
    </row>
    <row r="17" spans="1:7" ht="14.45" customHeight="1" x14ac:dyDescent="0.25">
      <c r="A17" s="622" t="s">
        <v>90</v>
      </c>
      <c r="B17" s="623" t="s">
        <v>152</v>
      </c>
      <c r="C17" s="614" t="s">
        <v>166</v>
      </c>
      <c r="D17" s="624" t="s">
        <v>167</v>
      </c>
      <c r="E17" s="616">
        <v>53970.97</v>
      </c>
      <c r="F17" s="616">
        <v>0</v>
      </c>
    </row>
    <row r="18" spans="1:7" x14ac:dyDescent="0.25">
      <c r="A18" s="625" t="s">
        <v>90</v>
      </c>
      <c r="B18" s="626" t="s">
        <v>155</v>
      </c>
      <c r="C18" s="627" t="s">
        <v>166</v>
      </c>
      <c r="D18" s="628" t="s">
        <v>168</v>
      </c>
      <c r="E18" s="621">
        <v>53970.97</v>
      </c>
      <c r="F18" s="621">
        <v>0</v>
      </c>
    </row>
    <row r="19" spans="1:7" ht="14.45" customHeight="1" x14ac:dyDescent="0.25">
      <c r="A19" s="601" t="s">
        <v>90</v>
      </c>
      <c r="B19" s="602" t="s">
        <v>94</v>
      </c>
      <c r="C19" s="603" t="s">
        <v>100</v>
      </c>
      <c r="D19" s="604" t="s">
        <v>101</v>
      </c>
      <c r="E19" s="632">
        <v>403095.75</v>
      </c>
      <c r="F19" s="632">
        <v>0</v>
      </c>
    </row>
    <row r="20" spans="1:7" ht="14.45" customHeight="1" x14ac:dyDescent="0.25">
      <c r="A20" s="605" t="s">
        <v>90</v>
      </c>
      <c r="B20" s="606" t="s">
        <v>124</v>
      </c>
      <c r="C20" s="607" t="s">
        <v>171</v>
      </c>
      <c r="D20" s="608" t="s">
        <v>172</v>
      </c>
      <c r="E20" s="633">
        <v>0</v>
      </c>
      <c r="F20" s="633">
        <v>0</v>
      </c>
    </row>
    <row r="21" spans="1:7" ht="14.45" customHeight="1" x14ac:dyDescent="0.25">
      <c r="A21" s="634" t="s">
        <v>90</v>
      </c>
      <c r="B21" s="635" t="s">
        <v>152</v>
      </c>
      <c r="C21" s="614" t="s">
        <v>173</v>
      </c>
      <c r="D21" s="636" t="s">
        <v>174</v>
      </c>
      <c r="E21" s="616">
        <v>0</v>
      </c>
      <c r="F21" s="616">
        <v>0</v>
      </c>
    </row>
    <row r="22" spans="1:7" ht="14.45" customHeight="1" x14ac:dyDescent="0.25">
      <c r="A22" s="637" t="s">
        <v>90</v>
      </c>
      <c r="B22" s="626" t="s">
        <v>155</v>
      </c>
      <c r="C22" s="627" t="s">
        <v>175</v>
      </c>
      <c r="D22" s="628" t="s">
        <v>176</v>
      </c>
      <c r="E22" s="621">
        <v>0</v>
      </c>
      <c r="F22" s="621">
        <v>0</v>
      </c>
    </row>
    <row r="23" spans="1:7" ht="14.45" customHeight="1" x14ac:dyDescent="0.25">
      <c r="A23" s="634" t="s">
        <v>90</v>
      </c>
      <c r="B23" s="635" t="s">
        <v>152</v>
      </c>
      <c r="C23" s="614" t="s">
        <v>177</v>
      </c>
      <c r="D23" s="636" t="s">
        <v>178</v>
      </c>
      <c r="E23" s="616">
        <v>0</v>
      </c>
      <c r="F23" s="616">
        <v>0</v>
      </c>
    </row>
    <row r="24" spans="1:7" ht="14.45" customHeight="1" x14ac:dyDescent="0.25">
      <c r="A24" s="637" t="s">
        <v>90</v>
      </c>
      <c r="B24" s="638" t="s">
        <v>155</v>
      </c>
      <c r="C24" s="639" t="s">
        <v>181</v>
      </c>
      <c r="D24" s="620" t="s">
        <v>182</v>
      </c>
      <c r="E24" s="621">
        <v>0</v>
      </c>
      <c r="F24" s="621">
        <v>0</v>
      </c>
    </row>
    <row r="25" spans="1:7" ht="14.45" customHeight="1" x14ac:dyDescent="0.25">
      <c r="A25" s="605" t="s">
        <v>90</v>
      </c>
      <c r="B25" s="606" t="s">
        <v>124</v>
      </c>
      <c r="C25" s="607" t="s">
        <v>183</v>
      </c>
      <c r="D25" s="608" t="s">
        <v>184</v>
      </c>
      <c r="E25" s="633">
        <v>403095.75</v>
      </c>
      <c r="F25" s="633">
        <v>0</v>
      </c>
    </row>
    <row r="26" spans="1:7" ht="14.45" customHeight="1" x14ac:dyDescent="0.25">
      <c r="A26" s="622" t="s">
        <v>90</v>
      </c>
      <c r="B26" s="623" t="s">
        <v>152</v>
      </c>
      <c r="C26" s="614" t="s">
        <v>183</v>
      </c>
      <c r="D26" s="624" t="s">
        <v>185</v>
      </c>
      <c r="E26" s="616">
        <v>403095.75</v>
      </c>
      <c r="F26" s="616">
        <v>0</v>
      </c>
    </row>
    <row r="27" spans="1:7" ht="14.45" customHeight="1" x14ac:dyDescent="0.25">
      <c r="A27" s="637" t="s">
        <v>90</v>
      </c>
      <c r="B27" s="626" t="s">
        <v>155</v>
      </c>
      <c r="C27" s="627" t="s">
        <v>183</v>
      </c>
      <c r="D27" s="628" t="s">
        <v>186</v>
      </c>
      <c r="E27" s="621">
        <v>403095.75</v>
      </c>
      <c r="F27" s="621">
        <v>0</v>
      </c>
    </row>
    <row r="28" spans="1:7" ht="14.45" customHeight="1" x14ac:dyDescent="0.25">
      <c r="A28" s="597" t="s">
        <v>90</v>
      </c>
      <c r="B28" s="641" t="s">
        <v>91</v>
      </c>
      <c r="C28" s="599" t="s">
        <v>102</v>
      </c>
      <c r="D28" s="600" t="s">
        <v>103</v>
      </c>
      <c r="E28" s="609">
        <v>47799.290000000008</v>
      </c>
      <c r="F28" s="609">
        <v>207237.98</v>
      </c>
    </row>
    <row r="29" spans="1:7" ht="14.45" customHeight="1" x14ac:dyDescent="0.25">
      <c r="A29" s="601" t="s">
        <v>90</v>
      </c>
      <c r="B29" s="642" t="s">
        <v>94</v>
      </c>
      <c r="C29" s="603" t="s">
        <v>104</v>
      </c>
      <c r="D29" s="604" t="s">
        <v>105</v>
      </c>
      <c r="E29" s="632">
        <v>42733.98</v>
      </c>
      <c r="F29" s="632">
        <v>207237.98</v>
      </c>
    </row>
    <row r="30" spans="1:7" ht="14.45" customHeight="1" x14ac:dyDescent="0.25">
      <c r="A30" s="605" t="s">
        <v>90</v>
      </c>
      <c r="B30" s="643" t="s">
        <v>124</v>
      </c>
      <c r="C30" s="607" t="s">
        <v>187</v>
      </c>
      <c r="D30" s="608" t="s">
        <v>188</v>
      </c>
      <c r="E30" s="633">
        <v>42733.98</v>
      </c>
      <c r="F30" s="633">
        <v>323.2</v>
      </c>
    </row>
    <row r="31" spans="1:7" ht="14.45" customHeight="1" x14ac:dyDescent="0.25">
      <c r="A31" s="612" t="s">
        <v>90</v>
      </c>
      <c r="B31" s="644" t="s">
        <v>152</v>
      </c>
      <c r="C31" s="645" t="s">
        <v>189</v>
      </c>
      <c r="D31" s="646" t="s">
        <v>190</v>
      </c>
      <c r="E31" s="616">
        <v>19734</v>
      </c>
      <c r="F31" s="616">
        <v>0</v>
      </c>
    </row>
    <row r="32" spans="1:7" ht="14.45" customHeight="1" x14ac:dyDescent="0.25">
      <c r="A32" s="617" t="s">
        <v>90</v>
      </c>
      <c r="B32" s="618" t="s">
        <v>155</v>
      </c>
      <c r="C32" s="647" t="s">
        <v>191</v>
      </c>
      <c r="D32" s="648" t="s">
        <v>192</v>
      </c>
      <c r="E32" s="621">
        <v>19734</v>
      </c>
      <c r="F32" s="621">
        <v>0</v>
      </c>
      <c r="G32" s="649"/>
    </row>
    <row r="33" spans="1:6" ht="14.45" customHeight="1" x14ac:dyDescent="0.25">
      <c r="A33" s="612" t="s">
        <v>90</v>
      </c>
      <c r="B33" s="644" t="s">
        <v>152</v>
      </c>
      <c r="C33" s="614" t="s">
        <v>193</v>
      </c>
      <c r="D33" s="615" t="s">
        <v>194</v>
      </c>
      <c r="E33" s="616">
        <v>22999.98</v>
      </c>
      <c r="F33" s="616">
        <v>323.2</v>
      </c>
    </row>
    <row r="34" spans="1:6" ht="17.45" customHeight="1" x14ac:dyDescent="0.25">
      <c r="A34" s="617" t="s">
        <v>90</v>
      </c>
      <c r="B34" s="618" t="s">
        <v>155</v>
      </c>
      <c r="C34" s="619" t="s">
        <v>193</v>
      </c>
      <c r="D34" s="620" t="s">
        <v>195</v>
      </c>
      <c r="E34" s="621">
        <v>22999.98</v>
      </c>
      <c r="F34" s="621">
        <v>323.2</v>
      </c>
    </row>
    <row r="35" spans="1:6" ht="14.45" customHeight="1" x14ac:dyDescent="0.25">
      <c r="A35" s="605" t="s">
        <v>90</v>
      </c>
      <c r="B35" s="643" t="s">
        <v>124</v>
      </c>
      <c r="C35" s="607" t="s">
        <v>196</v>
      </c>
      <c r="D35" s="608" t="s">
        <v>197</v>
      </c>
      <c r="E35" s="633">
        <v>5065.3099999999977</v>
      </c>
      <c r="F35" s="633">
        <v>204408.78</v>
      </c>
    </row>
    <row r="36" spans="1:6" ht="14.45" customHeight="1" x14ac:dyDescent="0.25">
      <c r="A36" s="612" t="s">
        <v>90</v>
      </c>
      <c r="B36" s="644" t="s">
        <v>152</v>
      </c>
      <c r="C36" s="614" t="s">
        <v>198</v>
      </c>
      <c r="D36" s="615" t="s">
        <v>199</v>
      </c>
      <c r="E36" s="616">
        <v>5065.3099999999995</v>
      </c>
      <c r="F36" s="616">
        <v>3634.42</v>
      </c>
    </row>
    <row r="37" spans="1:6" ht="14.45" customHeight="1" x14ac:dyDescent="0.25">
      <c r="A37" s="617" t="s">
        <v>90</v>
      </c>
      <c r="B37" s="618" t="s">
        <v>155</v>
      </c>
      <c r="C37" s="619" t="s">
        <v>198</v>
      </c>
      <c r="D37" s="620" t="s">
        <v>200</v>
      </c>
      <c r="E37" s="621">
        <v>5065.3099999999995</v>
      </c>
      <c r="F37" s="621">
        <v>3634.42</v>
      </c>
    </row>
    <row r="38" spans="1:6" ht="14.45" customHeight="1" x14ac:dyDescent="0.25">
      <c r="A38" s="612" t="s">
        <v>90</v>
      </c>
      <c r="B38" s="644" t="s">
        <v>152</v>
      </c>
      <c r="C38" s="614" t="s">
        <v>201</v>
      </c>
      <c r="D38" s="615" t="s">
        <v>202</v>
      </c>
      <c r="E38" s="616">
        <v>0</v>
      </c>
      <c r="F38" s="616">
        <v>200774.36</v>
      </c>
    </row>
    <row r="39" spans="1:6" ht="14.45" customHeight="1" x14ac:dyDescent="0.25">
      <c r="A39" s="617" t="s">
        <v>90</v>
      </c>
      <c r="B39" s="618" t="s">
        <v>155</v>
      </c>
      <c r="C39" s="619" t="s">
        <v>201</v>
      </c>
      <c r="D39" s="620" t="s">
        <v>203</v>
      </c>
      <c r="E39" s="621">
        <v>0</v>
      </c>
      <c r="F39" s="621">
        <v>200774.36</v>
      </c>
    </row>
    <row r="40" spans="1:6" ht="14.45" customHeight="1" x14ac:dyDescent="0.25">
      <c r="A40" s="612" t="s">
        <v>90</v>
      </c>
      <c r="B40" s="644" t="s">
        <v>152</v>
      </c>
      <c r="C40" s="614" t="s">
        <v>204</v>
      </c>
      <c r="D40" s="615" t="s">
        <v>205</v>
      </c>
      <c r="E40" s="616">
        <v>0</v>
      </c>
      <c r="F40" s="616">
        <v>0</v>
      </c>
    </row>
    <row r="41" spans="1:6" ht="14.45" customHeight="1" x14ac:dyDescent="0.25">
      <c r="A41" s="617" t="s">
        <v>90</v>
      </c>
      <c r="B41" s="618" t="s">
        <v>155</v>
      </c>
      <c r="C41" s="619" t="s">
        <v>204</v>
      </c>
      <c r="D41" s="620" t="s">
        <v>206</v>
      </c>
      <c r="E41" s="621">
        <v>0</v>
      </c>
      <c r="F41" s="621">
        <v>0</v>
      </c>
    </row>
    <row r="42" spans="1:6" ht="14.45" customHeight="1" x14ac:dyDescent="0.25">
      <c r="A42" s="605" t="s">
        <v>90</v>
      </c>
      <c r="B42" s="643" t="s">
        <v>124</v>
      </c>
      <c r="C42" s="607" t="s">
        <v>207</v>
      </c>
      <c r="D42" s="608" t="s">
        <v>208</v>
      </c>
      <c r="E42" s="633">
        <v>0</v>
      </c>
      <c r="F42" s="633">
        <v>2506</v>
      </c>
    </row>
    <row r="43" spans="1:6" ht="14.45" customHeight="1" x14ac:dyDescent="0.25">
      <c r="A43" s="612" t="s">
        <v>90</v>
      </c>
      <c r="B43" s="644" t="s">
        <v>152</v>
      </c>
      <c r="C43" s="614" t="s">
        <v>209</v>
      </c>
      <c r="D43" s="615" t="s">
        <v>210</v>
      </c>
      <c r="E43" s="616">
        <v>0</v>
      </c>
      <c r="F43" s="616">
        <v>2506</v>
      </c>
    </row>
    <row r="44" spans="1:6" ht="14.45" customHeight="1" x14ac:dyDescent="0.25">
      <c r="A44" s="617" t="s">
        <v>90</v>
      </c>
      <c r="B44" s="618" t="s">
        <v>155</v>
      </c>
      <c r="C44" s="619" t="s">
        <v>209</v>
      </c>
      <c r="D44" s="620" t="s">
        <v>211</v>
      </c>
      <c r="E44" s="621">
        <v>0</v>
      </c>
      <c r="F44" s="621">
        <v>2506</v>
      </c>
    </row>
    <row r="45" spans="1:6" ht="14.45" customHeight="1" x14ac:dyDescent="0.25">
      <c r="A45" s="612" t="s">
        <v>90</v>
      </c>
      <c r="B45" s="644" t="s">
        <v>152</v>
      </c>
      <c r="C45" s="614" t="s">
        <v>212</v>
      </c>
      <c r="D45" s="615" t="s">
        <v>213</v>
      </c>
      <c r="E45" s="616">
        <v>0</v>
      </c>
      <c r="F45" s="616">
        <v>0</v>
      </c>
    </row>
    <row r="46" spans="1:6" ht="14.45" customHeight="1" x14ac:dyDescent="0.25">
      <c r="A46" s="617" t="s">
        <v>90</v>
      </c>
      <c r="B46" s="618" t="s">
        <v>155</v>
      </c>
      <c r="C46" s="619" t="s">
        <v>212</v>
      </c>
      <c r="D46" s="620" t="s">
        <v>214</v>
      </c>
      <c r="E46" s="621">
        <v>0</v>
      </c>
      <c r="F46" s="621">
        <v>0</v>
      </c>
    </row>
    <row r="47" spans="1:6" ht="14.45" customHeight="1" x14ac:dyDescent="0.25">
      <c r="A47" s="612" t="s">
        <v>90</v>
      </c>
      <c r="B47" s="644" t="s">
        <v>152</v>
      </c>
      <c r="C47" s="614" t="s">
        <v>215</v>
      </c>
      <c r="D47" s="615" t="s">
        <v>216</v>
      </c>
      <c r="E47" s="616">
        <v>0</v>
      </c>
      <c r="F47" s="616">
        <v>0</v>
      </c>
    </row>
    <row r="48" spans="1:6" ht="14.45" customHeight="1" x14ac:dyDescent="0.25">
      <c r="A48" s="617" t="s">
        <v>90</v>
      </c>
      <c r="B48" s="618" t="s">
        <v>155</v>
      </c>
      <c r="C48" s="619" t="s">
        <v>215</v>
      </c>
      <c r="D48" s="620" t="s">
        <v>217</v>
      </c>
      <c r="E48" s="621">
        <v>0</v>
      </c>
      <c r="F48" s="621">
        <v>0</v>
      </c>
    </row>
    <row r="49" spans="1:7" ht="14.45" customHeight="1" x14ac:dyDescent="0.25">
      <c r="A49" s="605" t="s">
        <v>90</v>
      </c>
      <c r="B49" s="643" t="s">
        <v>124</v>
      </c>
      <c r="C49" s="607" t="s">
        <v>218</v>
      </c>
      <c r="D49" s="608" t="s">
        <v>219</v>
      </c>
      <c r="E49" s="633">
        <v>0</v>
      </c>
      <c r="F49" s="633">
        <v>0</v>
      </c>
    </row>
    <row r="50" spans="1:7" ht="14.45" customHeight="1" x14ac:dyDescent="0.25">
      <c r="A50" s="612" t="s">
        <v>90</v>
      </c>
      <c r="B50" s="644" t="s">
        <v>152</v>
      </c>
      <c r="C50" s="614" t="s">
        <v>220</v>
      </c>
      <c r="D50" s="615" t="s">
        <v>221</v>
      </c>
      <c r="E50" s="616">
        <v>0</v>
      </c>
      <c r="F50" s="616">
        <v>0</v>
      </c>
    </row>
    <row r="51" spans="1:7" ht="14.45" customHeight="1" x14ac:dyDescent="0.25">
      <c r="A51" s="617" t="s">
        <v>90</v>
      </c>
      <c r="B51" s="618" t="s">
        <v>155</v>
      </c>
      <c r="C51" s="619" t="s">
        <v>220</v>
      </c>
      <c r="D51" s="620" t="s">
        <v>222</v>
      </c>
      <c r="E51" s="621">
        <v>0</v>
      </c>
      <c r="F51" s="621">
        <v>0</v>
      </c>
    </row>
    <row r="52" spans="1:7" ht="14.45" customHeight="1" x14ac:dyDescent="0.25">
      <c r="A52" s="612" t="s">
        <v>90</v>
      </c>
      <c r="B52" s="644" t="s">
        <v>152</v>
      </c>
      <c r="C52" s="614" t="s">
        <v>223</v>
      </c>
      <c r="D52" s="615" t="s">
        <v>224</v>
      </c>
      <c r="E52" s="616">
        <v>0</v>
      </c>
      <c r="F52" s="616">
        <v>0</v>
      </c>
    </row>
    <row r="53" spans="1:7" ht="14.45" customHeight="1" thickBot="1" x14ac:dyDescent="0.3">
      <c r="A53" s="617" t="s">
        <v>90</v>
      </c>
      <c r="B53" s="618" t="s">
        <v>155</v>
      </c>
      <c r="C53" s="619" t="s">
        <v>223</v>
      </c>
      <c r="D53" s="620" t="s">
        <v>225</v>
      </c>
      <c r="E53" s="621">
        <v>0</v>
      </c>
      <c r="F53" s="621">
        <v>0</v>
      </c>
    </row>
    <row r="54" spans="1:7" ht="14.45" customHeight="1" thickBot="1" x14ac:dyDescent="0.3">
      <c r="A54" s="650"/>
      <c r="B54" s="650"/>
      <c r="C54" s="651" t="s">
        <v>106</v>
      </c>
      <c r="D54" s="652"/>
      <c r="E54" s="653">
        <v>504866.01</v>
      </c>
      <c r="F54" s="653">
        <v>207237.98</v>
      </c>
      <c r="G54" s="654"/>
    </row>
    <row r="55" spans="1:7" ht="14.45" customHeight="1" thickBot="1" x14ac:dyDescent="0.35">
      <c r="A55" s="655"/>
      <c r="B55" s="655"/>
      <c r="C55" s="656"/>
      <c r="D55" s="657"/>
      <c r="E55" s="658"/>
      <c r="F55" s="658"/>
      <c r="G55" s="659"/>
    </row>
    <row r="56" spans="1:7" ht="14.45" customHeight="1" thickBot="1" x14ac:dyDescent="0.3">
      <c r="A56" s="976" t="s">
        <v>0</v>
      </c>
      <c r="B56" s="977"/>
      <c r="C56" s="977"/>
      <c r="D56" s="977"/>
      <c r="E56" s="978" t="s">
        <v>1340</v>
      </c>
      <c r="F56" s="978" t="s">
        <v>1341</v>
      </c>
    </row>
    <row r="57" spans="1:7" ht="14.45" customHeight="1" thickTop="1" thickBot="1" x14ac:dyDescent="0.3">
      <c r="A57" s="981" t="s">
        <v>71</v>
      </c>
      <c r="B57" s="982"/>
      <c r="C57" s="982"/>
      <c r="D57" s="983"/>
      <c r="E57" s="979"/>
      <c r="F57" s="979"/>
    </row>
    <row r="58" spans="1:7" ht="14.45" customHeight="1" thickTop="1" thickBot="1" x14ac:dyDescent="0.3">
      <c r="A58" s="587" t="s">
        <v>144</v>
      </c>
      <c r="B58" s="588" t="s">
        <v>79</v>
      </c>
      <c r="C58" s="589" t="s">
        <v>80</v>
      </c>
      <c r="D58" s="590" t="s">
        <v>145</v>
      </c>
      <c r="E58" s="984"/>
      <c r="F58" s="980"/>
    </row>
    <row r="59" spans="1:7" ht="14.45" customHeight="1" x14ac:dyDescent="0.25">
      <c r="A59" s="617"/>
      <c r="B59" s="618"/>
      <c r="C59" s="619"/>
      <c r="D59" s="660"/>
      <c r="E59" s="586"/>
      <c r="F59" s="586"/>
    </row>
    <row r="60" spans="1:7" ht="14.45" customHeight="1" x14ac:dyDescent="0.25">
      <c r="A60" s="597" t="s">
        <v>114</v>
      </c>
      <c r="B60" s="598" t="s">
        <v>91</v>
      </c>
      <c r="C60" s="640" t="s">
        <v>115</v>
      </c>
      <c r="D60" s="661" t="s">
        <v>116</v>
      </c>
      <c r="E60" s="662">
        <v>7705137.3999999985</v>
      </c>
      <c r="F60" s="609">
        <v>13663937.370000001</v>
      </c>
    </row>
    <row r="61" spans="1:7" ht="14.45" customHeight="1" x14ac:dyDescent="0.25">
      <c r="A61" s="601" t="s">
        <v>114</v>
      </c>
      <c r="B61" s="602" t="s">
        <v>94</v>
      </c>
      <c r="C61" s="603" t="s">
        <v>117</v>
      </c>
      <c r="D61" s="663" t="s">
        <v>118</v>
      </c>
      <c r="E61" s="664">
        <v>1169996.2300000004</v>
      </c>
      <c r="F61" s="632">
        <v>13156815.83</v>
      </c>
    </row>
    <row r="62" spans="1:7" ht="14.45" customHeight="1" x14ac:dyDescent="0.25">
      <c r="A62" s="605" t="s">
        <v>114</v>
      </c>
      <c r="B62" s="606" t="s">
        <v>124</v>
      </c>
      <c r="C62" s="607" t="s">
        <v>231</v>
      </c>
      <c r="D62" s="665" t="s">
        <v>232</v>
      </c>
      <c r="E62" s="666">
        <v>114550.91999999998</v>
      </c>
      <c r="F62" s="633">
        <v>0</v>
      </c>
    </row>
    <row r="63" spans="1:7" ht="14.45" customHeight="1" x14ac:dyDescent="0.25">
      <c r="A63" s="612" t="s">
        <v>114</v>
      </c>
      <c r="B63" s="613" t="s">
        <v>152</v>
      </c>
      <c r="C63" s="667" t="s">
        <v>233</v>
      </c>
      <c r="D63" s="668" t="s">
        <v>234</v>
      </c>
      <c r="E63" s="669">
        <v>96507.37</v>
      </c>
      <c r="F63" s="616">
        <v>0</v>
      </c>
    </row>
    <row r="64" spans="1:7" ht="14.45" customHeight="1" x14ac:dyDescent="0.25">
      <c r="A64" s="617" t="s">
        <v>114</v>
      </c>
      <c r="B64" s="618" t="s">
        <v>155</v>
      </c>
      <c r="C64" s="627" t="s">
        <v>235</v>
      </c>
      <c r="D64" s="660" t="s">
        <v>236</v>
      </c>
      <c r="E64" s="670">
        <v>0</v>
      </c>
      <c r="F64" s="621">
        <v>0</v>
      </c>
    </row>
    <row r="65" spans="1:7" ht="14.45" customHeight="1" x14ac:dyDescent="0.25">
      <c r="A65" s="617" t="s">
        <v>114</v>
      </c>
      <c r="B65" s="618" t="s">
        <v>155</v>
      </c>
      <c r="C65" s="627" t="s">
        <v>237</v>
      </c>
      <c r="D65" s="660" t="s">
        <v>238</v>
      </c>
      <c r="E65" s="670">
        <v>0</v>
      </c>
      <c r="F65" s="621">
        <v>0</v>
      </c>
    </row>
    <row r="66" spans="1:7" ht="14.45" customHeight="1" x14ac:dyDescent="0.25">
      <c r="A66" s="617" t="s">
        <v>114</v>
      </c>
      <c r="B66" s="618" t="s">
        <v>155</v>
      </c>
      <c r="C66" s="627" t="s">
        <v>239</v>
      </c>
      <c r="D66" s="660" t="s">
        <v>240</v>
      </c>
      <c r="E66" s="670">
        <v>6729.47</v>
      </c>
      <c r="F66" s="621">
        <v>0</v>
      </c>
    </row>
    <row r="67" spans="1:7" ht="14.45" customHeight="1" x14ac:dyDescent="0.25">
      <c r="A67" s="617" t="s">
        <v>114</v>
      </c>
      <c r="B67" s="618" t="s">
        <v>155</v>
      </c>
      <c r="C67" s="627" t="s">
        <v>241</v>
      </c>
      <c r="D67" s="660" t="s">
        <v>242</v>
      </c>
      <c r="E67" s="671">
        <v>0</v>
      </c>
      <c r="F67" s="672">
        <v>0</v>
      </c>
    </row>
    <row r="68" spans="1:7" ht="14.45" customHeight="1" x14ac:dyDescent="0.25">
      <c r="A68" s="617" t="s">
        <v>114</v>
      </c>
      <c r="B68" s="618" t="s">
        <v>155</v>
      </c>
      <c r="C68" s="627" t="s">
        <v>243</v>
      </c>
      <c r="D68" s="660" t="s">
        <v>244</v>
      </c>
      <c r="E68" s="670">
        <v>0</v>
      </c>
      <c r="F68" s="621">
        <v>0</v>
      </c>
    </row>
    <row r="69" spans="1:7" ht="14.45" customHeight="1" x14ac:dyDescent="0.25">
      <c r="A69" s="617" t="s">
        <v>114</v>
      </c>
      <c r="B69" s="618" t="s">
        <v>155</v>
      </c>
      <c r="C69" s="627" t="s">
        <v>245</v>
      </c>
      <c r="D69" s="660" t="s">
        <v>246</v>
      </c>
      <c r="E69" s="670">
        <v>0</v>
      </c>
      <c r="F69" s="621">
        <v>0</v>
      </c>
    </row>
    <row r="70" spans="1:7" ht="14.45" customHeight="1" x14ac:dyDescent="0.25">
      <c r="A70" s="617" t="s">
        <v>114</v>
      </c>
      <c r="B70" s="618" t="s">
        <v>155</v>
      </c>
      <c r="C70" s="627" t="s">
        <v>247</v>
      </c>
      <c r="D70" s="660" t="s">
        <v>248</v>
      </c>
      <c r="E70" s="670">
        <v>1354.96</v>
      </c>
      <c r="F70" s="621">
        <v>0</v>
      </c>
    </row>
    <row r="71" spans="1:7" ht="14.45" customHeight="1" x14ac:dyDescent="0.25">
      <c r="A71" s="617" t="s">
        <v>114</v>
      </c>
      <c r="B71" s="618" t="s">
        <v>155</v>
      </c>
      <c r="C71" s="627" t="s">
        <v>249</v>
      </c>
      <c r="D71" s="660" t="s">
        <v>250</v>
      </c>
      <c r="E71" s="671">
        <v>0</v>
      </c>
      <c r="F71" s="672">
        <v>0</v>
      </c>
    </row>
    <row r="72" spans="1:7" ht="14.45" customHeight="1" x14ac:dyDescent="0.25">
      <c r="A72" s="617" t="s">
        <v>114</v>
      </c>
      <c r="B72" s="618" t="s">
        <v>155</v>
      </c>
      <c r="C72" s="627" t="s">
        <v>251</v>
      </c>
      <c r="D72" s="660" t="s">
        <v>252</v>
      </c>
      <c r="E72" s="670">
        <v>88422.94</v>
      </c>
      <c r="F72" s="621">
        <v>0</v>
      </c>
    </row>
    <row r="73" spans="1:7" ht="14.45" customHeight="1" x14ac:dyDescent="0.25">
      <c r="A73" s="612" t="s">
        <v>114</v>
      </c>
      <c r="B73" s="613" t="s">
        <v>152</v>
      </c>
      <c r="C73" s="667" t="s">
        <v>253</v>
      </c>
      <c r="D73" s="668" t="s">
        <v>254</v>
      </c>
      <c r="E73" s="669">
        <v>18043.55</v>
      </c>
      <c r="F73" s="616">
        <v>0</v>
      </c>
    </row>
    <row r="74" spans="1:7" ht="14.45" customHeight="1" x14ac:dyDescent="0.25">
      <c r="A74" s="617" t="s">
        <v>114</v>
      </c>
      <c r="B74" s="618" t="s">
        <v>155</v>
      </c>
      <c r="C74" s="627" t="s">
        <v>255</v>
      </c>
      <c r="D74" s="660" t="s">
        <v>256</v>
      </c>
      <c r="E74" s="671">
        <v>0</v>
      </c>
      <c r="F74" s="672">
        <v>0</v>
      </c>
    </row>
    <row r="75" spans="1:7" ht="14.45" customHeight="1" x14ac:dyDescent="0.25">
      <c r="A75" s="617" t="s">
        <v>114</v>
      </c>
      <c r="B75" s="618" t="s">
        <v>155</v>
      </c>
      <c r="C75" s="627" t="s">
        <v>257</v>
      </c>
      <c r="D75" s="660" t="s">
        <v>258</v>
      </c>
      <c r="E75" s="670">
        <v>18043.55</v>
      </c>
      <c r="F75" s="621">
        <v>0</v>
      </c>
    </row>
    <row r="76" spans="1:7" s="654" customFormat="1" ht="25.9" customHeight="1" x14ac:dyDescent="0.25">
      <c r="A76" s="617" t="s">
        <v>114</v>
      </c>
      <c r="B76" s="618" t="s">
        <v>155</v>
      </c>
      <c r="C76" s="627" t="s">
        <v>259</v>
      </c>
      <c r="D76" s="660" t="s">
        <v>260</v>
      </c>
      <c r="E76" s="670">
        <v>0</v>
      </c>
      <c r="F76" s="621">
        <v>0</v>
      </c>
      <c r="G76" s="586"/>
    </row>
    <row r="77" spans="1:7" s="659" customFormat="1" ht="25.9" customHeight="1" x14ac:dyDescent="0.25">
      <c r="A77" s="605" t="s">
        <v>114</v>
      </c>
      <c r="B77" s="606" t="s">
        <v>124</v>
      </c>
      <c r="C77" s="607" t="s">
        <v>261</v>
      </c>
      <c r="D77" s="665" t="s">
        <v>262</v>
      </c>
      <c r="E77" s="666">
        <v>1055445.3100000005</v>
      </c>
      <c r="F77" s="633">
        <v>13156815.83</v>
      </c>
      <c r="G77" s="586"/>
    </row>
    <row r="78" spans="1:7" ht="14.45" customHeight="1" x14ac:dyDescent="0.25">
      <c r="A78" s="612" t="s">
        <v>114</v>
      </c>
      <c r="B78" s="613" t="s">
        <v>152</v>
      </c>
      <c r="C78" s="667" t="s">
        <v>263</v>
      </c>
      <c r="D78" s="668" t="s">
        <v>264</v>
      </c>
      <c r="E78" s="669">
        <v>1055445.3100000005</v>
      </c>
      <c r="F78" s="616">
        <v>13156815.83</v>
      </c>
    </row>
    <row r="79" spans="1:7" ht="28.9" customHeight="1" x14ac:dyDescent="0.25">
      <c r="A79" s="617" t="s">
        <v>114</v>
      </c>
      <c r="B79" s="618" t="s">
        <v>155</v>
      </c>
      <c r="C79" s="627" t="s">
        <v>265</v>
      </c>
      <c r="D79" s="660" t="s">
        <v>266</v>
      </c>
      <c r="E79" s="670">
        <v>739172.73</v>
      </c>
      <c r="F79" s="621">
        <v>0</v>
      </c>
    </row>
    <row r="80" spans="1:7" ht="14.45" customHeight="1" x14ac:dyDescent="0.25">
      <c r="A80" s="617" t="s">
        <v>114</v>
      </c>
      <c r="B80" s="618" t="s">
        <v>155</v>
      </c>
      <c r="C80" s="627" t="s">
        <v>267</v>
      </c>
      <c r="D80" s="660" t="s">
        <v>268</v>
      </c>
      <c r="E80" s="670">
        <v>0</v>
      </c>
      <c r="F80" s="621">
        <v>0</v>
      </c>
    </row>
    <row r="81" spans="1:6" ht="14.45" customHeight="1" x14ac:dyDescent="0.25">
      <c r="A81" s="617" t="s">
        <v>114</v>
      </c>
      <c r="B81" s="618" t="s">
        <v>155</v>
      </c>
      <c r="C81" s="619" t="s">
        <v>269</v>
      </c>
      <c r="D81" s="660" t="s">
        <v>270</v>
      </c>
      <c r="E81" s="670">
        <v>316272.58000000007</v>
      </c>
      <c r="F81" s="621">
        <v>13156815.83</v>
      </c>
    </row>
    <row r="82" spans="1:6" ht="14.45" customHeight="1" x14ac:dyDescent="0.25">
      <c r="A82" s="617" t="s">
        <v>114</v>
      </c>
      <c r="B82" s="618" t="s">
        <v>155</v>
      </c>
      <c r="C82" s="627" t="s">
        <v>271</v>
      </c>
      <c r="D82" s="660" t="s">
        <v>272</v>
      </c>
      <c r="E82" s="670">
        <v>0</v>
      </c>
      <c r="F82" s="621">
        <v>0</v>
      </c>
    </row>
    <row r="83" spans="1:6" ht="14.45" customHeight="1" x14ac:dyDescent="0.25">
      <c r="A83" s="601" t="s">
        <v>114</v>
      </c>
      <c r="B83" s="602" t="s">
        <v>94</v>
      </c>
      <c r="C83" s="603" t="s">
        <v>119</v>
      </c>
      <c r="D83" s="663" t="s">
        <v>120</v>
      </c>
      <c r="E83" s="664">
        <v>323208.39</v>
      </c>
      <c r="F83" s="632">
        <v>0</v>
      </c>
    </row>
    <row r="84" spans="1:6" ht="14.45" customHeight="1" x14ac:dyDescent="0.25">
      <c r="A84" s="605" t="s">
        <v>114</v>
      </c>
      <c r="B84" s="606" t="s">
        <v>124</v>
      </c>
      <c r="C84" s="607" t="s">
        <v>273</v>
      </c>
      <c r="D84" s="665" t="s">
        <v>274</v>
      </c>
      <c r="E84" s="666">
        <v>323208.39</v>
      </c>
      <c r="F84" s="633">
        <v>0</v>
      </c>
    </row>
    <row r="85" spans="1:6" ht="14.45" customHeight="1" x14ac:dyDescent="0.25">
      <c r="A85" s="612" t="s">
        <v>114</v>
      </c>
      <c r="B85" s="613" t="s">
        <v>152</v>
      </c>
      <c r="C85" s="614" t="s">
        <v>275</v>
      </c>
      <c r="D85" s="668" t="s">
        <v>276</v>
      </c>
      <c r="E85" s="669">
        <v>323208.39</v>
      </c>
      <c r="F85" s="616">
        <v>0</v>
      </c>
    </row>
    <row r="86" spans="1:6" ht="15.6" customHeight="1" x14ac:dyDescent="0.25">
      <c r="A86" s="637" t="s">
        <v>114</v>
      </c>
      <c r="B86" s="626" t="s">
        <v>155</v>
      </c>
      <c r="C86" s="627" t="s">
        <v>275</v>
      </c>
      <c r="D86" s="673" t="s">
        <v>277</v>
      </c>
      <c r="E86" s="670">
        <v>323208.39</v>
      </c>
      <c r="F86" s="621">
        <v>0</v>
      </c>
    </row>
    <row r="87" spans="1:6" ht="14.45" customHeight="1" x14ac:dyDescent="0.25">
      <c r="A87" s="601" t="s">
        <v>114</v>
      </c>
      <c r="B87" s="602" t="s">
        <v>94</v>
      </c>
      <c r="C87" s="603" t="s">
        <v>121</v>
      </c>
      <c r="D87" s="663" t="s">
        <v>122</v>
      </c>
      <c r="E87" s="664">
        <v>5594356.5700000003</v>
      </c>
      <c r="F87" s="632">
        <v>507121.54000000004</v>
      </c>
    </row>
    <row r="88" spans="1:6" ht="14.45" customHeight="1" x14ac:dyDescent="0.25">
      <c r="A88" s="605" t="s">
        <v>114</v>
      </c>
      <c r="B88" s="606" t="s">
        <v>124</v>
      </c>
      <c r="C88" s="607" t="s">
        <v>281</v>
      </c>
      <c r="D88" s="665" t="s">
        <v>282</v>
      </c>
      <c r="E88" s="666">
        <v>20829.929999999997</v>
      </c>
      <c r="F88" s="633">
        <v>6867.5400000000009</v>
      </c>
    </row>
    <row r="89" spans="1:6" ht="14.45" customHeight="1" x14ac:dyDescent="0.25">
      <c r="A89" s="612" t="s">
        <v>114</v>
      </c>
      <c r="B89" s="613" t="s">
        <v>152</v>
      </c>
      <c r="C89" s="614" t="s">
        <v>283</v>
      </c>
      <c r="D89" s="668" t="s">
        <v>284</v>
      </c>
      <c r="E89" s="669">
        <v>7881.0999999999995</v>
      </c>
      <c r="F89" s="616">
        <v>3415.05</v>
      </c>
    </row>
    <row r="90" spans="1:6" ht="14.45" customHeight="1" x14ac:dyDescent="0.25">
      <c r="A90" s="637" t="s">
        <v>114</v>
      </c>
      <c r="B90" s="626" t="s">
        <v>155</v>
      </c>
      <c r="C90" s="619" t="s">
        <v>285</v>
      </c>
      <c r="D90" s="673" t="s">
        <v>286</v>
      </c>
      <c r="E90" s="670">
        <v>7881.1</v>
      </c>
      <c r="F90" s="621">
        <v>3314.84</v>
      </c>
    </row>
    <row r="91" spans="1:6" ht="14.45" customHeight="1" x14ac:dyDescent="0.25">
      <c r="A91" s="637" t="s">
        <v>114</v>
      </c>
      <c r="B91" s="626" t="s">
        <v>155</v>
      </c>
      <c r="C91" s="619" t="s">
        <v>287</v>
      </c>
      <c r="D91" s="673" t="s">
        <v>288</v>
      </c>
      <c r="E91" s="670">
        <v>-8.6686213762732223E-13</v>
      </c>
      <c r="F91" s="621">
        <v>100.21</v>
      </c>
    </row>
    <row r="92" spans="1:6" ht="14.45" customHeight="1" x14ac:dyDescent="0.25">
      <c r="A92" s="612" t="s">
        <v>114</v>
      </c>
      <c r="B92" s="613" t="s">
        <v>152</v>
      </c>
      <c r="C92" s="614" t="s">
        <v>289</v>
      </c>
      <c r="D92" s="668" t="s">
        <v>290</v>
      </c>
      <c r="E92" s="669">
        <v>12948.83</v>
      </c>
      <c r="F92" s="616">
        <v>3452.4900000000002</v>
      </c>
    </row>
    <row r="93" spans="1:6" ht="14.45" customHeight="1" x14ac:dyDescent="0.25">
      <c r="A93" s="637" t="s">
        <v>114</v>
      </c>
      <c r="B93" s="626" t="s">
        <v>155</v>
      </c>
      <c r="C93" s="619" t="s">
        <v>291</v>
      </c>
      <c r="D93" s="673" t="s">
        <v>292</v>
      </c>
      <c r="E93" s="670">
        <v>12948.829999999998</v>
      </c>
      <c r="F93" s="621">
        <v>2625.09</v>
      </c>
    </row>
    <row r="94" spans="1:6" ht="14.45" customHeight="1" x14ac:dyDescent="0.25">
      <c r="A94" s="637" t="s">
        <v>114</v>
      </c>
      <c r="B94" s="626" t="s">
        <v>155</v>
      </c>
      <c r="C94" s="619" t="s">
        <v>293</v>
      </c>
      <c r="D94" s="673" t="s">
        <v>294</v>
      </c>
      <c r="E94" s="670">
        <v>0</v>
      </c>
      <c r="F94" s="621">
        <v>242.19</v>
      </c>
    </row>
    <row r="95" spans="1:6" ht="14.45" customHeight="1" x14ac:dyDescent="0.25">
      <c r="A95" s="637" t="s">
        <v>114</v>
      </c>
      <c r="B95" s="626" t="s">
        <v>155</v>
      </c>
      <c r="C95" s="619" t="s">
        <v>295</v>
      </c>
      <c r="D95" s="673" t="s">
        <v>296</v>
      </c>
      <c r="E95" s="670">
        <v>0</v>
      </c>
      <c r="F95" s="621">
        <v>0</v>
      </c>
    </row>
    <row r="96" spans="1:6" ht="14.45" customHeight="1" x14ac:dyDescent="0.25">
      <c r="A96" s="637" t="s">
        <v>114</v>
      </c>
      <c r="B96" s="626" t="s">
        <v>155</v>
      </c>
      <c r="C96" s="619" t="s">
        <v>297</v>
      </c>
      <c r="D96" s="673" t="s">
        <v>298</v>
      </c>
      <c r="E96" s="670">
        <v>0</v>
      </c>
      <c r="F96" s="621">
        <v>0</v>
      </c>
    </row>
    <row r="97" spans="1:6" ht="14.45" customHeight="1" x14ac:dyDescent="0.25">
      <c r="A97" s="637" t="s">
        <v>114</v>
      </c>
      <c r="B97" s="626" t="s">
        <v>155</v>
      </c>
      <c r="C97" s="619" t="s">
        <v>299</v>
      </c>
      <c r="D97" s="673" t="s">
        <v>300</v>
      </c>
      <c r="E97" s="670">
        <v>0</v>
      </c>
      <c r="F97" s="621">
        <v>0</v>
      </c>
    </row>
    <row r="98" spans="1:6" ht="14.45" customHeight="1" x14ac:dyDescent="0.25">
      <c r="A98" s="637" t="s">
        <v>114</v>
      </c>
      <c r="B98" s="626" t="s">
        <v>155</v>
      </c>
      <c r="C98" s="619" t="s">
        <v>301</v>
      </c>
      <c r="D98" s="673" t="s">
        <v>302</v>
      </c>
      <c r="E98" s="670">
        <v>0</v>
      </c>
      <c r="F98" s="621">
        <v>0</v>
      </c>
    </row>
    <row r="99" spans="1:6" ht="14.45" customHeight="1" x14ac:dyDescent="0.25">
      <c r="A99" s="637" t="s">
        <v>114</v>
      </c>
      <c r="B99" s="626" t="s">
        <v>155</v>
      </c>
      <c r="C99" s="619" t="s">
        <v>303</v>
      </c>
      <c r="D99" s="673" t="s">
        <v>304</v>
      </c>
      <c r="E99" s="670">
        <v>0</v>
      </c>
      <c r="F99" s="621">
        <v>585.21</v>
      </c>
    </row>
    <row r="100" spans="1:6" ht="14.45" customHeight="1" x14ac:dyDescent="0.25">
      <c r="A100" s="612" t="s">
        <v>114</v>
      </c>
      <c r="B100" s="613" t="s">
        <v>152</v>
      </c>
      <c r="C100" s="614" t="s">
        <v>305</v>
      </c>
      <c r="D100" s="668" t="s">
        <v>306</v>
      </c>
      <c r="E100" s="669">
        <v>0</v>
      </c>
      <c r="F100" s="616">
        <v>0</v>
      </c>
    </row>
    <row r="101" spans="1:6" ht="14.45" customHeight="1" x14ac:dyDescent="0.25">
      <c r="A101" s="617" t="s">
        <v>114</v>
      </c>
      <c r="B101" s="618" t="s">
        <v>155</v>
      </c>
      <c r="C101" s="619" t="s">
        <v>307</v>
      </c>
      <c r="D101" s="660" t="s">
        <v>308</v>
      </c>
      <c r="E101" s="670">
        <v>0</v>
      </c>
      <c r="F101" s="621">
        <v>0</v>
      </c>
    </row>
    <row r="102" spans="1:6" ht="14.45" customHeight="1" x14ac:dyDescent="0.25">
      <c r="A102" s="605" t="s">
        <v>114</v>
      </c>
      <c r="B102" s="606" t="s">
        <v>124</v>
      </c>
      <c r="C102" s="607" t="s">
        <v>309</v>
      </c>
      <c r="D102" s="665" t="s">
        <v>310</v>
      </c>
      <c r="E102" s="666">
        <v>5573526.6400000006</v>
      </c>
      <c r="F102" s="633">
        <v>500254.00000000006</v>
      </c>
    </row>
    <row r="103" spans="1:6" ht="14.45" customHeight="1" x14ac:dyDescent="0.25">
      <c r="A103" s="612" t="s">
        <v>114</v>
      </c>
      <c r="B103" s="613" t="s">
        <v>152</v>
      </c>
      <c r="C103" s="614" t="s">
        <v>311</v>
      </c>
      <c r="D103" s="668" t="s">
        <v>312</v>
      </c>
      <c r="E103" s="669">
        <v>88727.58</v>
      </c>
      <c r="F103" s="616">
        <v>104062.02</v>
      </c>
    </row>
    <row r="104" spans="1:6" ht="14.45" customHeight="1" x14ac:dyDescent="0.25">
      <c r="A104" s="637" t="s">
        <v>114</v>
      </c>
      <c r="B104" s="626" t="s">
        <v>155</v>
      </c>
      <c r="C104" s="619" t="s">
        <v>313</v>
      </c>
      <c r="D104" s="673" t="s">
        <v>314</v>
      </c>
      <c r="E104" s="670">
        <v>0</v>
      </c>
      <c r="F104" s="621">
        <v>0</v>
      </c>
    </row>
    <row r="105" spans="1:6" ht="14.45" customHeight="1" x14ac:dyDescent="0.25">
      <c r="A105" s="637" t="s">
        <v>114</v>
      </c>
      <c r="B105" s="626" t="s">
        <v>155</v>
      </c>
      <c r="C105" s="619" t="s">
        <v>315</v>
      </c>
      <c r="D105" s="673" t="s">
        <v>316</v>
      </c>
      <c r="E105" s="670">
        <v>0</v>
      </c>
      <c r="F105" s="621">
        <v>0</v>
      </c>
    </row>
    <row r="106" spans="1:6" ht="14.45" customHeight="1" x14ac:dyDescent="0.25">
      <c r="A106" s="617" t="s">
        <v>114</v>
      </c>
      <c r="B106" s="618" t="s">
        <v>155</v>
      </c>
      <c r="C106" s="619" t="s">
        <v>317</v>
      </c>
      <c r="D106" s="660" t="s">
        <v>318</v>
      </c>
      <c r="E106" s="670">
        <v>0</v>
      </c>
      <c r="F106" s="621">
        <v>73440</v>
      </c>
    </row>
    <row r="107" spans="1:6" ht="14.45" customHeight="1" x14ac:dyDescent="0.25">
      <c r="A107" s="617" t="s">
        <v>114</v>
      </c>
      <c r="B107" s="618" t="s">
        <v>155</v>
      </c>
      <c r="C107" s="619" t="s">
        <v>319</v>
      </c>
      <c r="D107" s="660" t="s">
        <v>320</v>
      </c>
      <c r="E107" s="670">
        <v>88727.58</v>
      </c>
      <c r="F107" s="621">
        <v>30622.020000000004</v>
      </c>
    </row>
    <row r="108" spans="1:6" ht="14.45" customHeight="1" x14ac:dyDescent="0.25">
      <c r="A108" s="612" t="s">
        <v>114</v>
      </c>
      <c r="B108" s="613" t="s">
        <v>152</v>
      </c>
      <c r="C108" s="674" t="s">
        <v>321</v>
      </c>
      <c r="D108" s="668" t="s">
        <v>322</v>
      </c>
      <c r="E108" s="669">
        <v>396440.06</v>
      </c>
      <c r="F108" s="616">
        <v>8890.9500000000007</v>
      </c>
    </row>
    <row r="109" spans="1:6" ht="14.45" customHeight="1" x14ac:dyDescent="0.25">
      <c r="A109" s="617" t="s">
        <v>114</v>
      </c>
      <c r="B109" s="618" t="s">
        <v>155</v>
      </c>
      <c r="C109" s="619" t="s">
        <v>323</v>
      </c>
      <c r="D109" s="660" t="s">
        <v>324</v>
      </c>
      <c r="E109" s="670">
        <v>55837.97</v>
      </c>
      <c r="F109" s="621">
        <v>1000</v>
      </c>
    </row>
    <row r="110" spans="1:6" ht="14.45" customHeight="1" x14ac:dyDescent="0.25">
      <c r="A110" s="617" t="s">
        <v>114</v>
      </c>
      <c r="B110" s="618" t="s">
        <v>155</v>
      </c>
      <c r="C110" s="619" t="s">
        <v>325</v>
      </c>
      <c r="D110" s="660" t="s">
        <v>326</v>
      </c>
      <c r="E110" s="670">
        <v>6913.09</v>
      </c>
      <c r="F110" s="621">
        <v>0</v>
      </c>
    </row>
    <row r="111" spans="1:6" ht="14.45" customHeight="1" x14ac:dyDescent="0.25">
      <c r="A111" s="637" t="s">
        <v>114</v>
      </c>
      <c r="B111" s="626" t="s">
        <v>155</v>
      </c>
      <c r="C111" s="619" t="s">
        <v>327</v>
      </c>
      <c r="D111" s="673" t="s">
        <v>328</v>
      </c>
      <c r="E111" s="670">
        <v>0</v>
      </c>
      <c r="F111" s="621">
        <v>0</v>
      </c>
    </row>
    <row r="112" spans="1:6" ht="14.45" customHeight="1" x14ac:dyDescent="0.25">
      <c r="A112" s="637" t="s">
        <v>114</v>
      </c>
      <c r="B112" s="626" t="s">
        <v>155</v>
      </c>
      <c r="C112" s="619" t="s">
        <v>329</v>
      </c>
      <c r="D112" s="660" t="s">
        <v>330</v>
      </c>
      <c r="E112" s="670">
        <v>304985.8</v>
      </c>
      <c r="F112" s="621">
        <v>0</v>
      </c>
    </row>
    <row r="113" spans="1:7" ht="14.45" customHeight="1" x14ac:dyDescent="0.25">
      <c r="A113" s="637" t="s">
        <v>114</v>
      </c>
      <c r="B113" s="626" t="s">
        <v>155</v>
      </c>
      <c r="C113" s="619" t="s">
        <v>331</v>
      </c>
      <c r="D113" s="660" t="s">
        <v>332</v>
      </c>
      <c r="E113" s="670">
        <v>28703.200000000001</v>
      </c>
      <c r="F113" s="621">
        <v>7890.95</v>
      </c>
    </row>
    <row r="114" spans="1:7" ht="14.45" customHeight="1" x14ac:dyDescent="0.25">
      <c r="A114" s="637" t="s">
        <v>114</v>
      </c>
      <c r="B114" s="638" t="s">
        <v>155</v>
      </c>
      <c r="C114" s="619" t="s">
        <v>333</v>
      </c>
      <c r="D114" s="660" t="s">
        <v>334</v>
      </c>
      <c r="E114" s="670">
        <v>0</v>
      </c>
      <c r="F114" s="621">
        <v>0</v>
      </c>
    </row>
    <row r="115" spans="1:7" ht="14.45" customHeight="1" x14ac:dyDescent="0.25">
      <c r="A115" s="612" t="s">
        <v>114</v>
      </c>
      <c r="B115" s="613" t="s">
        <v>152</v>
      </c>
      <c r="C115" s="614" t="s">
        <v>335</v>
      </c>
      <c r="D115" s="668" t="s">
        <v>336</v>
      </c>
      <c r="E115" s="669">
        <v>85506</v>
      </c>
      <c r="F115" s="616">
        <v>5219.1000000000004</v>
      </c>
    </row>
    <row r="116" spans="1:7" ht="14.45" customHeight="1" x14ac:dyDescent="0.25">
      <c r="A116" s="617" t="s">
        <v>114</v>
      </c>
      <c r="B116" s="618" t="s">
        <v>155</v>
      </c>
      <c r="C116" s="619" t="s">
        <v>337</v>
      </c>
      <c r="D116" s="660" t="s">
        <v>338</v>
      </c>
      <c r="E116" s="670">
        <v>85376</v>
      </c>
      <c r="F116" s="621">
        <v>4080</v>
      </c>
      <c r="G116" s="649"/>
    </row>
    <row r="117" spans="1:7" ht="14.45" customHeight="1" x14ac:dyDescent="0.25">
      <c r="A117" s="617" t="s">
        <v>114</v>
      </c>
      <c r="B117" s="618" t="s">
        <v>155</v>
      </c>
      <c r="C117" s="619" t="s">
        <v>339</v>
      </c>
      <c r="D117" s="660" t="s">
        <v>340</v>
      </c>
      <c r="E117" s="670">
        <v>0</v>
      </c>
      <c r="F117" s="621">
        <v>1139.0999999999999</v>
      </c>
    </row>
    <row r="118" spans="1:7" ht="14.45" customHeight="1" x14ac:dyDescent="0.25">
      <c r="A118" s="617" t="s">
        <v>114</v>
      </c>
      <c r="B118" s="618" t="s">
        <v>155</v>
      </c>
      <c r="C118" s="619" t="s">
        <v>341</v>
      </c>
      <c r="D118" s="660" t="s">
        <v>342</v>
      </c>
      <c r="E118" s="670">
        <v>0</v>
      </c>
      <c r="F118" s="621">
        <v>0</v>
      </c>
    </row>
    <row r="119" spans="1:7" ht="14.45" customHeight="1" x14ac:dyDescent="0.25">
      <c r="A119" s="617" t="s">
        <v>114</v>
      </c>
      <c r="B119" s="618" t="s">
        <v>155</v>
      </c>
      <c r="C119" s="619" t="s">
        <v>343</v>
      </c>
      <c r="D119" s="660" t="s">
        <v>344</v>
      </c>
      <c r="E119" s="670">
        <v>130</v>
      </c>
      <c r="F119" s="621">
        <v>0</v>
      </c>
    </row>
    <row r="120" spans="1:7" ht="14.45" customHeight="1" x14ac:dyDescent="0.25">
      <c r="A120" s="612" t="s">
        <v>114</v>
      </c>
      <c r="B120" s="613" t="s">
        <v>152</v>
      </c>
      <c r="C120" s="674" t="s">
        <v>345</v>
      </c>
      <c r="D120" s="668" t="s">
        <v>346</v>
      </c>
      <c r="E120" s="669">
        <v>798700.14999999991</v>
      </c>
      <c r="F120" s="616">
        <v>140135.66000000003</v>
      </c>
    </row>
    <row r="121" spans="1:7" ht="14.45" customHeight="1" x14ac:dyDescent="0.25">
      <c r="A121" s="617" t="s">
        <v>114</v>
      </c>
      <c r="B121" s="618" t="s">
        <v>155</v>
      </c>
      <c r="C121" s="619" t="s">
        <v>347</v>
      </c>
      <c r="D121" s="660" t="s">
        <v>348</v>
      </c>
      <c r="E121" s="670">
        <v>209081.49</v>
      </c>
      <c r="F121" s="621">
        <v>0</v>
      </c>
    </row>
    <row r="122" spans="1:7" ht="14.45" customHeight="1" x14ac:dyDescent="0.25">
      <c r="A122" s="617" t="s">
        <v>114</v>
      </c>
      <c r="B122" s="618" t="s">
        <v>155</v>
      </c>
      <c r="C122" s="619" t="s">
        <v>349</v>
      </c>
      <c r="D122" s="660" t="s">
        <v>350</v>
      </c>
      <c r="E122" s="670">
        <v>15009.25</v>
      </c>
      <c r="F122" s="621">
        <v>0</v>
      </c>
    </row>
    <row r="123" spans="1:7" ht="14.45" customHeight="1" x14ac:dyDescent="0.25">
      <c r="A123" s="617" t="s">
        <v>114</v>
      </c>
      <c r="B123" s="618" t="s">
        <v>155</v>
      </c>
      <c r="C123" s="619" t="s">
        <v>351</v>
      </c>
      <c r="D123" s="660" t="s">
        <v>352</v>
      </c>
      <c r="E123" s="670">
        <v>95513.600000000006</v>
      </c>
      <c r="F123" s="621">
        <v>7593.1</v>
      </c>
    </row>
    <row r="124" spans="1:7" ht="14.45" customHeight="1" x14ac:dyDescent="0.25">
      <c r="A124" s="617" t="s">
        <v>114</v>
      </c>
      <c r="B124" s="618" t="s">
        <v>155</v>
      </c>
      <c r="C124" s="619" t="s">
        <v>353</v>
      </c>
      <c r="D124" s="660" t="s">
        <v>354</v>
      </c>
      <c r="E124" s="670">
        <v>218451.36</v>
      </c>
      <c r="F124" s="621">
        <v>55173.25</v>
      </c>
    </row>
    <row r="125" spans="1:7" ht="14.45" customHeight="1" x14ac:dyDescent="0.25">
      <c r="A125" s="617" t="s">
        <v>114</v>
      </c>
      <c r="B125" s="618" t="s">
        <v>155</v>
      </c>
      <c r="C125" s="619" t="s">
        <v>355</v>
      </c>
      <c r="D125" s="660" t="s">
        <v>356</v>
      </c>
      <c r="E125" s="670">
        <v>0</v>
      </c>
      <c r="F125" s="621">
        <v>1413.94</v>
      </c>
    </row>
    <row r="126" spans="1:7" ht="14.45" customHeight="1" x14ac:dyDescent="0.25">
      <c r="A126" s="617" t="s">
        <v>114</v>
      </c>
      <c r="B126" s="618" t="s">
        <v>155</v>
      </c>
      <c r="C126" s="619" t="s">
        <v>357</v>
      </c>
      <c r="D126" s="660" t="s">
        <v>358</v>
      </c>
      <c r="E126" s="670">
        <v>21653.459999999995</v>
      </c>
      <c r="F126" s="621">
        <v>11937.27</v>
      </c>
    </row>
    <row r="127" spans="1:7" ht="14.45" customHeight="1" x14ac:dyDescent="0.25">
      <c r="A127" s="617" t="s">
        <v>114</v>
      </c>
      <c r="B127" s="618" t="s">
        <v>155</v>
      </c>
      <c r="C127" s="639" t="s">
        <v>359</v>
      </c>
      <c r="D127" s="660" t="s">
        <v>360</v>
      </c>
      <c r="E127" s="670">
        <v>72944.88</v>
      </c>
      <c r="F127" s="621">
        <v>0</v>
      </c>
    </row>
    <row r="128" spans="1:7" ht="14.45" customHeight="1" x14ac:dyDescent="0.25">
      <c r="A128" s="617" t="s">
        <v>114</v>
      </c>
      <c r="B128" s="618" t="s">
        <v>155</v>
      </c>
      <c r="C128" s="619" t="s">
        <v>361</v>
      </c>
      <c r="D128" s="660" t="s">
        <v>362</v>
      </c>
      <c r="E128" s="670">
        <v>166046.10999999999</v>
      </c>
      <c r="F128" s="621">
        <v>64018.10000000002</v>
      </c>
    </row>
    <row r="129" spans="1:6" ht="14.45" customHeight="1" x14ac:dyDescent="0.25">
      <c r="A129" s="612" t="s">
        <v>114</v>
      </c>
      <c r="B129" s="613" t="s">
        <v>152</v>
      </c>
      <c r="C129" s="674" t="s">
        <v>363</v>
      </c>
      <c r="D129" s="668" t="s">
        <v>364</v>
      </c>
      <c r="E129" s="669">
        <v>689222.88000000024</v>
      </c>
      <c r="F129" s="616">
        <v>9801.2200000000139</v>
      </c>
    </row>
    <row r="130" spans="1:6" ht="14.45" customHeight="1" x14ac:dyDescent="0.25">
      <c r="A130" s="617" t="s">
        <v>114</v>
      </c>
      <c r="B130" s="618" t="s">
        <v>155</v>
      </c>
      <c r="C130" s="619" t="s">
        <v>365</v>
      </c>
      <c r="D130" s="660" t="s">
        <v>366</v>
      </c>
      <c r="E130" s="670">
        <v>607125.41</v>
      </c>
      <c r="F130" s="621">
        <v>9770.140000000014</v>
      </c>
    </row>
    <row r="131" spans="1:6" ht="14.45" customHeight="1" x14ac:dyDescent="0.25">
      <c r="A131" s="617" t="s">
        <v>114</v>
      </c>
      <c r="B131" s="618" t="s">
        <v>155</v>
      </c>
      <c r="C131" s="619" t="s">
        <v>367</v>
      </c>
      <c r="D131" s="660" t="s">
        <v>368</v>
      </c>
      <c r="E131" s="670">
        <v>6632.78</v>
      </c>
      <c r="F131" s="621">
        <v>31.08</v>
      </c>
    </row>
    <row r="132" spans="1:6" ht="14.45" customHeight="1" x14ac:dyDescent="0.25">
      <c r="A132" s="617" t="s">
        <v>114</v>
      </c>
      <c r="B132" s="618" t="s">
        <v>155</v>
      </c>
      <c r="C132" s="619" t="s">
        <v>369</v>
      </c>
      <c r="D132" s="660" t="s">
        <v>370</v>
      </c>
      <c r="E132" s="670">
        <v>0</v>
      </c>
      <c r="F132" s="621">
        <v>0</v>
      </c>
    </row>
    <row r="133" spans="1:6" ht="14.45" customHeight="1" x14ac:dyDescent="0.25">
      <c r="A133" s="617" t="s">
        <v>114</v>
      </c>
      <c r="B133" s="618" t="s">
        <v>155</v>
      </c>
      <c r="C133" s="619" t="s">
        <v>371</v>
      </c>
      <c r="D133" s="660" t="s">
        <v>372</v>
      </c>
      <c r="E133" s="670">
        <v>44530</v>
      </c>
      <c r="F133" s="621">
        <v>0</v>
      </c>
    </row>
    <row r="134" spans="1:6" ht="14.45" customHeight="1" x14ac:dyDescent="0.25">
      <c r="A134" s="617" t="s">
        <v>114</v>
      </c>
      <c r="B134" s="618" t="s">
        <v>155</v>
      </c>
      <c r="C134" s="619" t="s">
        <v>373</v>
      </c>
      <c r="D134" s="660" t="s">
        <v>374</v>
      </c>
      <c r="E134" s="670">
        <v>409.92</v>
      </c>
      <c r="F134" s="621">
        <v>0</v>
      </c>
    </row>
    <row r="135" spans="1:6" ht="14.45" customHeight="1" x14ac:dyDescent="0.25">
      <c r="A135" s="617" t="s">
        <v>114</v>
      </c>
      <c r="B135" s="618" t="s">
        <v>155</v>
      </c>
      <c r="C135" s="619" t="s">
        <v>375</v>
      </c>
      <c r="D135" s="660" t="s">
        <v>376</v>
      </c>
      <c r="E135" s="670">
        <v>0</v>
      </c>
      <c r="F135" s="621">
        <v>0</v>
      </c>
    </row>
    <row r="136" spans="1:6" ht="14.45" customHeight="1" x14ac:dyDescent="0.25">
      <c r="A136" s="617" t="s">
        <v>114</v>
      </c>
      <c r="B136" s="618" t="s">
        <v>155</v>
      </c>
      <c r="C136" s="619" t="s">
        <v>377</v>
      </c>
      <c r="D136" s="660" t="s">
        <v>378</v>
      </c>
      <c r="E136" s="670">
        <v>30524.770000000004</v>
      </c>
      <c r="F136" s="621">
        <v>0</v>
      </c>
    </row>
    <row r="137" spans="1:6" ht="14.45" customHeight="1" x14ac:dyDescent="0.25">
      <c r="A137" s="617" t="s">
        <v>114</v>
      </c>
      <c r="B137" s="618" t="s">
        <v>155</v>
      </c>
      <c r="C137" s="619" t="s">
        <v>379</v>
      </c>
      <c r="D137" s="660" t="s">
        <v>380</v>
      </c>
      <c r="E137" s="670">
        <v>0</v>
      </c>
      <c r="F137" s="621">
        <v>0</v>
      </c>
    </row>
    <row r="138" spans="1:6" ht="14.45" customHeight="1" x14ac:dyDescent="0.25">
      <c r="A138" s="612" t="s">
        <v>114</v>
      </c>
      <c r="B138" s="613" t="s">
        <v>152</v>
      </c>
      <c r="C138" s="614" t="s">
        <v>381</v>
      </c>
      <c r="D138" s="668" t="s">
        <v>382</v>
      </c>
      <c r="E138" s="669">
        <v>23842.68</v>
      </c>
      <c r="F138" s="616">
        <v>0</v>
      </c>
    </row>
    <row r="139" spans="1:6" ht="14.45" customHeight="1" x14ac:dyDescent="0.25">
      <c r="A139" s="617" t="s">
        <v>114</v>
      </c>
      <c r="B139" s="618" t="s">
        <v>155</v>
      </c>
      <c r="C139" s="619" t="s">
        <v>383</v>
      </c>
      <c r="D139" s="660" t="s">
        <v>384</v>
      </c>
      <c r="E139" s="670">
        <v>0</v>
      </c>
      <c r="F139" s="621">
        <v>0</v>
      </c>
    </row>
    <row r="140" spans="1:6" ht="14.45" customHeight="1" x14ac:dyDescent="0.25">
      <c r="A140" s="617" t="s">
        <v>114</v>
      </c>
      <c r="B140" s="618" t="s">
        <v>155</v>
      </c>
      <c r="C140" s="619" t="s">
        <v>385</v>
      </c>
      <c r="D140" s="660" t="s">
        <v>386</v>
      </c>
      <c r="E140" s="670">
        <v>23842.68</v>
      </c>
      <c r="F140" s="621">
        <v>0</v>
      </c>
    </row>
    <row r="141" spans="1:6" ht="14.45" customHeight="1" x14ac:dyDescent="0.25">
      <c r="A141" s="675" t="s">
        <v>114</v>
      </c>
      <c r="B141" s="676" t="s">
        <v>155</v>
      </c>
      <c r="C141" s="619" t="s">
        <v>387</v>
      </c>
      <c r="D141" s="660" t="s">
        <v>388</v>
      </c>
      <c r="E141" s="670">
        <v>0</v>
      </c>
      <c r="F141" s="621">
        <v>0</v>
      </c>
    </row>
    <row r="142" spans="1:6" ht="14.45" customHeight="1" x14ac:dyDescent="0.25">
      <c r="A142" s="612" t="s">
        <v>114</v>
      </c>
      <c r="B142" s="613" t="s">
        <v>152</v>
      </c>
      <c r="C142" s="674" t="s">
        <v>389</v>
      </c>
      <c r="D142" s="668" t="s">
        <v>390</v>
      </c>
      <c r="E142" s="669">
        <v>171969.31</v>
      </c>
      <c r="F142" s="616">
        <v>8597.6400000000012</v>
      </c>
    </row>
    <row r="143" spans="1:6" ht="14.45" customHeight="1" x14ac:dyDescent="0.25">
      <c r="A143" s="617" t="s">
        <v>114</v>
      </c>
      <c r="B143" s="618" t="s">
        <v>155</v>
      </c>
      <c r="C143" s="619" t="s">
        <v>391</v>
      </c>
      <c r="D143" s="660" t="s">
        <v>392</v>
      </c>
      <c r="E143" s="670">
        <v>0</v>
      </c>
      <c r="F143" s="621">
        <v>0</v>
      </c>
    </row>
    <row r="144" spans="1:6" ht="14.45" customHeight="1" x14ac:dyDescent="0.25">
      <c r="A144" s="617" t="s">
        <v>114</v>
      </c>
      <c r="B144" s="618" t="s">
        <v>155</v>
      </c>
      <c r="C144" s="619" t="s">
        <v>393</v>
      </c>
      <c r="D144" s="660" t="s">
        <v>394</v>
      </c>
      <c r="E144" s="670">
        <v>0</v>
      </c>
      <c r="F144" s="621">
        <v>0</v>
      </c>
    </row>
    <row r="145" spans="1:6" ht="14.45" customHeight="1" x14ac:dyDescent="0.25">
      <c r="A145" s="617" t="s">
        <v>114</v>
      </c>
      <c r="B145" s="618" t="s">
        <v>155</v>
      </c>
      <c r="C145" s="619" t="s">
        <v>395</v>
      </c>
      <c r="D145" s="660" t="s">
        <v>396</v>
      </c>
      <c r="E145" s="670">
        <v>59338.03</v>
      </c>
      <c r="F145" s="621">
        <v>5968.5600000000013</v>
      </c>
    </row>
    <row r="146" spans="1:6" ht="14.45" customHeight="1" x14ac:dyDescent="0.25">
      <c r="A146" s="617" t="s">
        <v>114</v>
      </c>
      <c r="B146" s="618" t="s">
        <v>155</v>
      </c>
      <c r="C146" s="619" t="s">
        <v>397</v>
      </c>
      <c r="D146" s="660" t="s">
        <v>398</v>
      </c>
      <c r="E146" s="670">
        <v>0</v>
      </c>
      <c r="F146" s="621">
        <v>0</v>
      </c>
    </row>
    <row r="147" spans="1:6" ht="14.45" customHeight="1" x14ac:dyDescent="0.25">
      <c r="A147" s="617" t="s">
        <v>114</v>
      </c>
      <c r="B147" s="618" t="s">
        <v>155</v>
      </c>
      <c r="C147" s="619" t="s">
        <v>399</v>
      </c>
      <c r="D147" s="660" t="s">
        <v>400</v>
      </c>
      <c r="E147" s="670">
        <v>6459.9</v>
      </c>
      <c r="F147" s="621">
        <v>1744.58</v>
      </c>
    </row>
    <row r="148" spans="1:6" ht="14.45" customHeight="1" x14ac:dyDescent="0.25">
      <c r="A148" s="637" t="s">
        <v>114</v>
      </c>
      <c r="B148" s="626" t="s">
        <v>155</v>
      </c>
      <c r="C148" s="619" t="s">
        <v>401</v>
      </c>
      <c r="D148" s="673" t="s">
        <v>402</v>
      </c>
      <c r="E148" s="670">
        <v>106171.38</v>
      </c>
      <c r="F148" s="621">
        <v>0</v>
      </c>
    </row>
    <row r="149" spans="1:6" ht="14.45" customHeight="1" x14ac:dyDescent="0.25">
      <c r="A149" s="637" t="s">
        <v>114</v>
      </c>
      <c r="B149" s="626" t="s">
        <v>155</v>
      </c>
      <c r="C149" s="619" t="s">
        <v>403</v>
      </c>
      <c r="D149" s="673" t="s">
        <v>404</v>
      </c>
      <c r="E149" s="670">
        <v>0</v>
      </c>
      <c r="F149" s="621">
        <v>884.5</v>
      </c>
    </row>
    <row r="150" spans="1:6" ht="14.45" customHeight="1" x14ac:dyDescent="0.25">
      <c r="A150" s="612" t="s">
        <v>114</v>
      </c>
      <c r="B150" s="613" t="s">
        <v>152</v>
      </c>
      <c r="C150" s="614" t="s">
        <v>405</v>
      </c>
      <c r="D150" s="668" t="s">
        <v>406</v>
      </c>
      <c r="E150" s="669">
        <v>4185.7000000000007</v>
      </c>
      <c r="F150" s="616">
        <v>16947.53</v>
      </c>
    </row>
    <row r="151" spans="1:6" ht="14.45" customHeight="1" x14ac:dyDescent="0.25">
      <c r="A151" s="617" t="s">
        <v>114</v>
      </c>
      <c r="B151" s="618" t="s">
        <v>155</v>
      </c>
      <c r="C151" s="619" t="s">
        <v>407</v>
      </c>
      <c r="D151" s="660" t="s">
        <v>408</v>
      </c>
      <c r="E151" s="670">
        <v>0</v>
      </c>
      <c r="F151" s="621">
        <v>0</v>
      </c>
    </row>
    <row r="152" spans="1:6" ht="14.45" customHeight="1" x14ac:dyDescent="0.25">
      <c r="A152" s="617" t="s">
        <v>114</v>
      </c>
      <c r="B152" s="618" t="s">
        <v>155</v>
      </c>
      <c r="C152" s="619" t="s">
        <v>409</v>
      </c>
      <c r="D152" s="660" t="s">
        <v>410</v>
      </c>
      <c r="E152" s="670">
        <v>4185.7000000000007</v>
      </c>
      <c r="F152" s="621">
        <v>16947.53</v>
      </c>
    </row>
    <row r="153" spans="1:6" ht="14.45" customHeight="1" x14ac:dyDescent="0.25">
      <c r="A153" s="612" t="s">
        <v>114</v>
      </c>
      <c r="B153" s="613" t="s">
        <v>152</v>
      </c>
      <c r="C153" s="614" t="s">
        <v>411</v>
      </c>
      <c r="D153" s="668" t="s">
        <v>412</v>
      </c>
      <c r="E153" s="669">
        <v>1205019.0599999998</v>
      </c>
      <c r="F153" s="616">
        <v>78421.3</v>
      </c>
    </row>
    <row r="154" spans="1:6" ht="14.45" customHeight="1" x14ac:dyDescent="0.25">
      <c r="A154" s="617" t="s">
        <v>114</v>
      </c>
      <c r="B154" s="618" t="s">
        <v>155</v>
      </c>
      <c r="C154" s="619" t="s">
        <v>413</v>
      </c>
      <c r="D154" s="660" t="s">
        <v>414</v>
      </c>
      <c r="E154" s="670">
        <v>62621.96</v>
      </c>
      <c r="F154" s="621">
        <v>1484.46</v>
      </c>
    </row>
    <row r="155" spans="1:6" ht="14.45" customHeight="1" x14ac:dyDescent="0.25">
      <c r="A155" s="617" t="s">
        <v>114</v>
      </c>
      <c r="B155" s="618" t="s">
        <v>155</v>
      </c>
      <c r="C155" s="619" t="s">
        <v>415</v>
      </c>
      <c r="D155" s="660" t="s">
        <v>416</v>
      </c>
      <c r="E155" s="670">
        <v>0</v>
      </c>
      <c r="F155" s="621">
        <v>8710.9599999999991</v>
      </c>
    </row>
    <row r="156" spans="1:6" ht="14.45" customHeight="1" x14ac:dyDescent="0.25">
      <c r="A156" s="617" t="s">
        <v>114</v>
      </c>
      <c r="B156" s="618" t="s">
        <v>155</v>
      </c>
      <c r="C156" s="619" t="s">
        <v>417</v>
      </c>
      <c r="D156" s="660" t="s">
        <v>418</v>
      </c>
      <c r="E156" s="670">
        <v>0</v>
      </c>
      <c r="F156" s="621">
        <v>0</v>
      </c>
    </row>
    <row r="157" spans="1:6" ht="14.45" customHeight="1" x14ac:dyDescent="0.25">
      <c r="A157" s="617" t="s">
        <v>114</v>
      </c>
      <c r="B157" s="677" t="s">
        <v>155</v>
      </c>
      <c r="C157" s="678" t="s">
        <v>419</v>
      </c>
      <c r="D157" s="679" t="s">
        <v>420</v>
      </c>
      <c r="E157" s="670">
        <v>66717.64</v>
      </c>
      <c r="F157" s="621">
        <v>6783.1999999999989</v>
      </c>
    </row>
    <row r="158" spans="1:6" ht="14.45" customHeight="1" x14ac:dyDescent="0.25">
      <c r="A158" s="617" t="s">
        <v>114</v>
      </c>
      <c r="B158" s="677" t="s">
        <v>155</v>
      </c>
      <c r="C158" s="678" t="s">
        <v>421</v>
      </c>
      <c r="D158" s="679" t="s">
        <v>422</v>
      </c>
      <c r="E158" s="670">
        <v>416050.80000000005</v>
      </c>
      <c r="F158" s="621">
        <v>59442.23</v>
      </c>
    </row>
    <row r="159" spans="1:6" ht="14.45" customHeight="1" x14ac:dyDescent="0.25">
      <c r="A159" s="675" t="s">
        <v>114</v>
      </c>
      <c r="B159" s="676" t="s">
        <v>155</v>
      </c>
      <c r="C159" s="619" t="s">
        <v>423</v>
      </c>
      <c r="D159" s="660" t="s">
        <v>424</v>
      </c>
      <c r="E159" s="670">
        <v>659628.65999999992</v>
      </c>
      <c r="F159" s="621">
        <v>2000.45</v>
      </c>
    </row>
    <row r="160" spans="1:6" ht="14.45" customHeight="1" x14ac:dyDescent="0.25">
      <c r="A160" s="612" t="s">
        <v>114</v>
      </c>
      <c r="B160" s="613" t="s">
        <v>152</v>
      </c>
      <c r="C160" s="674" t="s">
        <v>425</v>
      </c>
      <c r="D160" s="668" t="s">
        <v>426</v>
      </c>
      <c r="E160" s="669">
        <v>582286.46000000008</v>
      </c>
      <c r="F160" s="616">
        <v>85773.420000000013</v>
      </c>
    </row>
    <row r="161" spans="1:6" ht="14.45" customHeight="1" x14ac:dyDescent="0.25">
      <c r="A161" s="617" t="s">
        <v>114</v>
      </c>
      <c r="B161" s="618" t="s">
        <v>155</v>
      </c>
      <c r="C161" s="619" t="s">
        <v>427</v>
      </c>
      <c r="D161" s="660" t="s">
        <v>428</v>
      </c>
      <c r="E161" s="670">
        <v>167501.17000000001</v>
      </c>
      <c r="F161" s="621">
        <v>0</v>
      </c>
    </row>
    <row r="162" spans="1:6" ht="14.45" customHeight="1" x14ac:dyDescent="0.25">
      <c r="A162" s="617" t="s">
        <v>114</v>
      </c>
      <c r="B162" s="618" t="s">
        <v>155</v>
      </c>
      <c r="C162" s="619" t="s">
        <v>429</v>
      </c>
      <c r="D162" s="660" t="s">
        <v>430</v>
      </c>
      <c r="E162" s="670">
        <v>414785.29000000004</v>
      </c>
      <c r="F162" s="621">
        <v>85773.420000000013</v>
      </c>
    </row>
    <row r="163" spans="1:6" ht="14.45" customHeight="1" x14ac:dyDescent="0.25">
      <c r="A163" s="612" t="s">
        <v>114</v>
      </c>
      <c r="B163" s="613" t="s">
        <v>152</v>
      </c>
      <c r="C163" s="674" t="s">
        <v>431</v>
      </c>
      <c r="D163" s="668" t="s">
        <v>432</v>
      </c>
      <c r="E163" s="669">
        <v>291672.44999999995</v>
      </c>
      <c r="F163" s="616">
        <v>26.84</v>
      </c>
    </row>
    <row r="164" spans="1:6" ht="14.45" customHeight="1" x14ac:dyDescent="0.25">
      <c r="A164" s="617" t="s">
        <v>114</v>
      </c>
      <c r="B164" s="618" t="s">
        <v>155</v>
      </c>
      <c r="C164" s="619" t="s">
        <v>433</v>
      </c>
      <c r="D164" s="660" t="s">
        <v>434</v>
      </c>
      <c r="E164" s="670">
        <v>169418.33000000002</v>
      </c>
      <c r="F164" s="621">
        <v>0</v>
      </c>
    </row>
    <row r="165" spans="1:6" ht="14.45" customHeight="1" x14ac:dyDescent="0.25">
      <c r="A165" s="617" t="s">
        <v>114</v>
      </c>
      <c r="B165" s="618" t="s">
        <v>155</v>
      </c>
      <c r="C165" s="619" t="s">
        <v>435</v>
      </c>
      <c r="D165" s="660" t="s">
        <v>436</v>
      </c>
      <c r="E165" s="670">
        <v>109310.43</v>
      </c>
      <c r="F165" s="621">
        <v>0</v>
      </c>
    </row>
    <row r="166" spans="1:6" ht="14.45" customHeight="1" x14ac:dyDescent="0.25">
      <c r="A166" s="617" t="s">
        <v>114</v>
      </c>
      <c r="B166" s="618" t="s">
        <v>155</v>
      </c>
      <c r="C166" s="619" t="s">
        <v>437</v>
      </c>
      <c r="D166" s="660" t="s">
        <v>438</v>
      </c>
      <c r="E166" s="670">
        <v>2513.1999999999998</v>
      </c>
      <c r="F166" s="621">
        <v>0</v>
      </c>
    </row>
    <row r="167" spans="1:6" ht="14.45" customHeight="1" x14ac:dyDescent="0.25">
      <c r="A167" s="617" t="s">
        <v>114</v>
      </c>
      <c r="B167" s="618" t="s">
        <v>155</v>
      </c>
      <c r="C167" s="619" t="s">
        <v>439</v>
      </c>
      <c r="D167" s="660" t="s">
        <v>440</v>
      </c>
      <c r="E167" s="670">
        <v>10430.49</v>
      </c>
      <c r="F167" s="621">
        <v>26.84</v>
      </c>
    </row>
    <row r="168" spans="1:6" ht="14.45" customHeight="1" x14ac:dyDescent="0.25">
      <c r="A168" s="612" t="s">
        <v>114</v>
      </c>
      <c r="B168" s="613" t="s">
        <v>152</v>
      </c>
      <c r="C168" s="674" t="s">
        <v>441</v>
      </c>
      <c r="D168" s="668" t="s">
        <v>442</v>
      </c>
      <c r="E168" s="680">
        <v>60936.61</v>
      </c>
      <c r="F168" s="681">
        <v>13908.729999999998</v>
      </c>
    </row>
    <row r="169" spans="1:6" ht="14.45" customHeight="1" x14ac:dyDescent="0.25">
      <c r="A169" s="617" t="s">
        <v>114</v>
      </c>
      <c r="B169" s="618" t="s">
        <v>155</v>
      </c>
      <c r="C169" s="619" t="s">
        <v>443</v>
      </c>
      <c r="D169" s="660" t="s">
        <v>444</v>
      </c>
      <c r="E169" s="670">
        <v>41541.910000000003</v>
      </c>
      <c r="F169" s="621">
        <v>464.25999999999976</v>
      </c>
    </row>
    <row r="170" spans="1:6" ht="14.45" customHeight="1" x14ac:dyDescent="0.25">
      <c r="A170" s="617" t="s">
        <v>114</v>
      </c>
      <c r="B170" s="618" t="s">
        <v>155</v>
      </c>
      <c r="C170" s="619" t="s">
        <v>445</v>
      </c>
      <c r="D170" s="660" t="s">
        <v>446</v>
      </c>
      <c r="E170" s="670">
        <v>14223.75</v>
      </c>
      <c r="F170" s="621">
        <v>3463.2799999999997</v>
      </c>
    </row>
    <row r="171" spans="1:6" ht="14.45" customHeight="1" x14ac:dyDescent="0.25">
      <c r="A171" s="617" t="s">
        <v>114</v>
      </c>
      <c r="B171" s="618" t="s">
        <v>155</v>
      </c>
      <c r="C171" s="619" t="s">
        <v>447</v>
      </c>
      <c r="D171" s="660" t="s">
        <v>448</v>
      </c>
      <c r="E171" s="670">
        <v>2085.17</v>
      </c>
      <c r="F171" s="621">
        <v>0</v>
      </c>
    </row>
    <row r="172" spans="1:6" ht="14.45" customHeight="1" x14ac:dyDescent="0.25">
      <c r="A172" s="617" t="s">
        <v>114</v>
      </c>
      <c r="B172" s="618" t="s">
        <v>155</v>
      </c>
      <c r="C172" s="619" t="s">
        <v>449</v>
      </c>
      <c r="D172" s="660" t="s">
        <v>450</v>
      </c>
      <c r="E172" s="670">
        <v>3085.7800000000025</v>
      </c>
      <c r="F172" s="621">
        <v>9981.1899999999987</v>
      </c>
    </row>
    <row r="173" spans="1:6" ht="14.45" customHeight="1" x14ac:dyDescent="0.25">
      <c r="A173" s="612" t="s">
        <v>114</v>
      </c>
      <c r="B173" s="613" t="s">
        <v>152</v>
      </c>
      <c r="C173" s="614" t="s">
        <v>451</v>
      </c>
      <c r="D173" s="668" t="s">
        <v>452</v>
      </c>
      <c r="E173" s="669">
        <v>0</v>
      </c>
      <c r="F173" s="616">
        <v>0</v>
      </c>
    </row>
    <row r="174" spans="1:6" ht="14.45" customHeight="1" x14ac:dyDescent="0.25">
      <c r="A174" s="617" t="s">
        <v>114</v>
      </c>
      <c r="B174" s="618" t="s">
        <v>155</v>
      </c>
      <c r="C174" s="619" t="s">
        <v>453</v>
      </c>
      <c r="D174" s="660" t="s">
        <v>454</v>
      </c>
      <c r="E174" s="670">
        <v>0</v>
      </c>
      <c r="F174" s="621">
        <v>0</v>
      </c>
    </row>
    <row r="175" spans="1:6" ht="14.45" customHeight="1" x14ac:dyDescent="0.25">
      <c r="A175" s="617" t="s">
        <v>114</v>
      </c>
      <c r="B175" s="618" t="s">
        <v>155</v>
      </c>
      <c r="C175" s="619" t="s">
        <v>455</v>
      </c>
      <c r="D175" s="660" t="s">
        <v>456</v>
      </c>
      <c r="E175" s="670">
        <v>0</v>
      </c>
      <c r="F175" s="621">
        <v>0</v>
      </c>
    </row>
    <row r="176" spans="1:6" ht="14.45" customHeight="1" x14ac:dyDescent="0.25">
      <c r="A176" s="612" t="s">
        <v>114</v>
      </c>
      <c r="B176" s="613" t="s">
        <v>152</v>
      </c>
      <c r="C176" s="674" t="s">
        <v>457</v>
      </c>
      <c r="D176" s="668" t="s">
        <v>458</v>
      </c>
      <c r="E176" s="669">
        <v>55822.979999999996</v>
      </c>
      <c r="F176" s="616">
        <v>18094.53</v>
      </c>
    </row>
    <row r="177" spans="1:6" ht="14.45" customHeight="1" x14ac:dyDescent="0.25">
      <c r="A177" s="617" t="s">
        <v>114</v>
      </c>
      <c r="B177" s="618" t="s">
        <v>155</v>
      </c>
      <c r="C177" s="619" t="s">
        <v>459</v>
      </c>
      <c r="D177" s="660" t="s">
        <v>460</v>
      </c>
      <c r="E177" s="670">
        <v>377.59</v>
      </c>
      <c r="F177" s="621">
        <v>0</v>
      </c>
    </row>
    <row r="178" spans="1:6" ht="14.45" customHeight="1" x14ac:dyDescent="0.25">
      <c r="A178" s="617" t="s">
        <v>114</v>
      </c>
      <c r="B178" s="618" t="s">
        <v>155</v>
      </c>
      <c r="C178" s="619" t="s">
        <v>461</v>
      </c>
      <c r="D178" s="660" t="s">
        <v>462</v>
      </c>
      <c r="E178" s="670">
        <v>55445.39</v>
      </c>
      <c r="F178" s="621">
        <v>18094.53</v>
      </c>
    </row>
    <row r="179" spans="1:6" ht="14.45" customHeight="1" x14ac:dyDescent="0.25">
      <c r="A179" s="612" t="s">
        <v>114</v>
      </c>
      <c r="B179" s="613" t="s">
        <v>152</v>
      </c>
      <c r="C179" s="674" t="s">
        <v>463</v>
      </c>
      <c r="D179" s="668" t="s">
        <v>464</v>
      </c>
      <c r="E179" s="669">
        <v>1085901.02</v>
      </c>
      <c r="F179" s="616">
        <v>10375.06</v>
      </c>
    </row>
    <row r="180" spans="1:6" ht="14.45" customHeight="1" x14ac:dyDescent="0.25">
      <c r="A180" s="637" t="s">
        <v>114</v>
      </c>
      <c r="B180" s="626" t="s">
        <v>155</v>
      </c>
      <c r="C180" s="619" t="s">
        <v>465</v>
      </c>
      <c r="D180" s="660" t="s">
        <v>466</v>
      </c>
      <c r="E180" s="670">
        <v>0</v>
      </c>
      <c r="F180" s="621">
        <v>0</v>
      </c>
    </row>
    <row r="181" spans="1:6" ht="14.45" customHeight="1" x14ac:dyDescent="0.25">
      <c r="A181" s="637" t="s">
        <v>114</v>
      </c>
      <c r="B181" s="626" t="s">
        <v>155</v>
      </c>
      <c r="C181" s="619" t="s">
        <v>467</v>
      </c>
      <c r="D181" s="660" t="s">
        <v>468</v>
      </c>
      <c r="E181" s="670">
        <v>2093.31</v>
      </c>
      <c r="F181" s="621">
        <v>0</v>
      </c>
    </row>
    <row r="182" spans="1:6" ht="14.45" customHeight="1" x14ac:dyDescent="0.25">
      <c r="A182" s="637" t="s">
        <v>114</v>
      </c>
      <c r="B182" s="626" t="s">
        <v>155</v>
      </c>
      <c r="C182" s="619" t="s">
        <v>469</v>
      </c>
      <c r="D182" s="660" t="s">
        <v>470</v>
      </c>
      <c r="E182" s="670">
        <v>68476.139999999985</v>
      </c>
      <c r="F182" s="621">
        <v>1611.44</v>
      </c>
    </row>
    <row r="183" spans="1:6" ht="14.45" customHeight="1" x14ac:dyDescent="0.25">
      <c r="A183" s="637" t="s">
        <v>114</v>
      </c>
      <c r="B183" s="626" t="s">
        <v>155</v>
      </c>
      <c r="C183" s="619" t="s">
        <v>471</v>
      </c>
      <c r="D183" s="660" t="s">
        <v>472</v>
      </c>
      <c r="E183" s="670">
        <v>98503.85</v>
      </c>
      <c r="F183" s="621">
        <v>48.87</v>
      </c>
    </row>
    <row r="184" spans="1:6" ht="14.45" customHeight="1" x14ac:dyDescent="0.25">
      <c r="A184" s="637" t="s">
        <v>114</v>
      </c>
      <c r="B184" s="626" t="s">
        <v>155</v>
      </c>
      <c r="C184" s="619" t="s">
        <v>473</v>
      </c>
      <c r="D184" s="660" t="s">
        <v>474</v>
      </c>
      <c r="E184" s="670">
        <v>0</v>
      </c>
      <c r="F184" s="621">
        <v>0</v>
      </c>
    </row>
    <row r="185" spans="1:6" ht="14.45" customHeight="1" x14ac:dyDescent="0.25">
      <c r="A185" s="637" t="s">
        <v>114</v>
      </c>
      <c r="B185" s="626" t="s">
        <v>155</v>
      </c>
      <c r="C185" s="619" t="s">
        <v>475</v>
      </c>
      <c r="D185" s="660" t="s">
        <v>476</v>
      </c>
      <c r="E185" s="670">
        <v>24888</v>
      </c>
      <c r="F185" s="621">
        <v>0</v>
      </c>
    </row>
    <row r="186" spans="1:6" ht="14.45" customHeight="1" x14ac:dyDescent="0.25">
      <c r="A186" s="637" t="s">
        <v>114</v>
      </c>
      <c r="B186" s="626" t="s">
        <v>155</v>
      </c>
      <c r="C186" s="619" t="s">
        <v>477</v>
      </c>
      <c r="D186" s="673" t="s">
        <v>478</v>
      </c>
      <c r="E186" s="670">
        <v>156790.1</v>
      </c>
      <c r="F186" s="621">
        <v>0</v>
      </c>
    </row>
    <row r="187" spans="1:6" ht="14.45" customHeight="1" x14ac:dyDescent="0.25">
      <c r="A187" s="637" t="s">
        <v>114</v>
      </c>
      <c r="B187" s="626" t="s">
        <v>155</v>
      </c>
      <c r="C187" s="619" t="s">
        <v>479</v>
      </c>
      <c r="D187" s="673" t="s">
        <v>480</v>
      </c>
      <c r="E187" s="670">
        <v>0</v>
      </c>
      <c r="F187" s="621">
        <v>0</v>
      </c>
    </row>
    <row r="188" spans="1:6" ht="14.45" customHeight="1" x14ac:dyDescent="0.25">
      <c r="A188" s="637" t="s">
        <v>114</v>
      </c>
      <c r="B188" s="626" t="s">
        <v>155</v>
      </c>
      <c r="C188" s="619" t="s">
        <v>481</v>
      </c>
      <c r="D188" s="673" t="s">
        <v>482</v>
      </c>
      <c r="E188" s="670">
        <v>735149.62</v>
      </c>
      <c r="F188" s="621">
        <v>8714.75</v>
      </c>
    </row>
    <row r="189" spans="1:6" ht="14.45" customHeight="1" x14ac:dyDescent="0.25">
      <c r="A189" s="612" t="s">
        <v>114</v>
      </c>
      <c r="B189" s="613" t="s">
        <v>152</v>
      </c>
      <c r="C189" s="674" t="s">
        <v>483</v>
      </c>
      <c r="D189" s="668" t="s">
        <v>484</v>
      </c>
      <c r="E189" s="669">
        <v>33293.699999999997</v>
      </c>
      <c r="F189" s="616">
        <v>0</v>
      </c>
    </row>
    <row r="190" spans="1:6" ht="14.45" customHeight="1" x14ac:dyDescent="0.25">
      <c r="A190" s="617" t="s">
        <v>114</v>
      </c>
      <c r="B190" s="618" t="s">
        <v>155</v>
      </c>
      <c r="C190" s="619" t="s">
        <v>485</v>
      </c>
      <c r="D190" s="660" t="s">
        <v>486</v>
      </c>
      <c r="E190" s="670">
        <v>0</v>
      </c>
      <c r="F190" s="621">
        <v>0</v>
      </c>
    </row>
    <row r="191" spans="1:6" ht="14.45" customHeight="1" x14ac:dyDescent="0.25">
      <c r="A191" s="617" t="s">
        <v>114</v>
      </c>
      <c r="B191" s="618" t="s">
        <v>155</v>
      </c>
      <c r="C191" s="619" t="s">
        <v>487</v>
      </c>
      <c r="D191" s="660" t="s">
        <v>488</v>
      </c>
      <c r="E191" s="670">
        <v>33150</v>
      </c>
      <c r="F191" s="621">
        <v>0</v>
      </c>
    </row>
    <row r="192" spans="1:6" ht="14.45" customHeight="1" x14ac:dyDescent="0.25">
      <c r="A192" s="617" t="s">
        <v>114</v>
      </c>
      <c r="B192" s="618" t="s">
        <v>155</v>
      </c>
      <c r="C192" s="619" t="s">
        <v>327</v>
      </c>
      <c r="D192" s="660" t="s">
        <v>489</v>
      </c>
      <c r="E192" s="670">
        <v>143.69999999999999</v>
      </c>
      <c r="F192" s="621">
        <v>0</v>
      </c>
    </row>
    <row r="193" spans="1:6" ht="14.45" customHeight="1" x14ac:dyDescent="0.25">
      <c r="A193" s="601" t="s">
        <v>114</v>
      </c>
      <c r="B193" s="602" t="s">
        <v>94</v>
      </c>
      <c r="C193" s="603" t="s">
        <v>92</v>
      </c>
      <c r="D193" s="663" t="s">
        <v>123</v>
      </c>
      <c r="E193" s="664">
        <v>0</v>
      </c>
      <c r="F193" s="632">
        <v>0</v>
      </c>
    </row>
    <row r="194" spans="1:6" ht="14.45" customHeight="1" x14ac:dyDescent="0.25">
      <c r="A194" s="605" t="s">
        <v>114</v>
      </c>
      <c r="B194" s="606" t="s">
        <v>124</v>
      </c>
      <c r="C194" s="607" t="s">
        <v>490</v>
      </c>
      <c r="D194" s="665" t="s">
        <v>491</v>
      </c>
      <c r="E194" s="666">
        <v>0</v>
      </c>
      <c r="F194" s="633">
        <v>0</v>
      </c>
    </row>
    <row r="195" spans="1:6" ht="14.45" customHeight="1" x14ac:dyDescent="0.25">
      <c r="A195" s="682" t="s">
        <v>114</v>
      </c>
      <c r="B195" s="683" t="s">
        <v>152</v>
      </c>
      <c r="C195" s="667" t="s">
        <v>492</v>
      </c>
      <c r="D195" s="684" t="s">
        <v>493</v>
      </c>
      <c r="E195" s="669">
        <v>0</v>
      </c>
      <c r="F195" s="616">
        <v>0</v>
      </c>
    </row>
    <row r="196" spans="1:6" ht="14.45" customHeight="1" x14ac:dyDescent="0.25">
      <c r="A196" s="637" t="s">
        <v>114</v>
      </c>
      <c r="B196" s="626" t="s">
        <v>155</v>
      </c>
      <c r="C196" s="627" t="s">
        <v>494</v>
      </c>
      <c r="D196" s="660" t="s">
        <v>495</v>
      </c>
      <c r="E196" s="670">
        <v>0</v>
      </c>
      <c r="F196" s="621">
        <v>0</v>
      </c>
    </row>
    <row r="197" spans="1:6" ht="14.45" customHeight="1" x14ac:dyDescent="0.25">
      <c r="A197" s="637" t="s">
        <v>114</v>
      </c>
      <c r="B197" s="638" t="s">
        <v>155</v>
      </c>
      <c r="C197" s="639" t="s">
        <v>496</v>
      </c>
      <c r="D197" s="660" t="s">
        <v>497</v>
      </c>
      <c r="E197" s="671">
        <v>0</v>
      </c>
      <c r="F197" s="672">
        <v>0</v>
      </c>
    </row>
    <row r="198" spans="1:6" ht="14.45" customHeight="1" x14ac:dyDescent="0.25">
      <c r="A198" s="601" t="s">
        <v>114</v>
      </c>
      <c r="B198" s="602" t="s">
        <v>94</v>
      </c>
      <c r="C198" s="603" t="s">
        <v>125</v>
      </c>
      <c r="D198" s="663" t="s">
        <v>126</v>
      </c>
      <c r="E198" s="664">
        <v>14032.45</v>
      </c>
      <c r="F198" s="632">
        <v>0</v>
      </c>
    </row>
    <row r="199" spans="1:6" ht="14.45" customHeight="1" x14ac:dyDescent="0.25">
      <c r="A199" s="605" t="s">
        <v>114</v>
      </c>
      <c r="B199" s="606" t="s">
        <v>124</v>
      </c>
      <c r="C199" s="607" t="s">
        <v>498</v>
      </c>
      <c r="D199" s="665" t="s">
        <v>499</v>
      </c>
      <c r="E199" s="666">
        <v>14032.45</v>
      </c>
      <c r="F199" s="633">
        <v>0</v>
      </c>
    </row>
    <row r="200" spans="1:6" ht="14.45" customHeight="1" x14ac:dyDescent="0.25">
      <c r="A200" s="622" t="s">
        <v>114</v>
      </c>
      <c r="B200" s="623" t="s">
        <v>152</v>
      </c>
      <c r="C200" s="614" t="s">
        <v>500</v>
      </c>
      <c r="D200" s="685" t="s">
        <v>501</v>
      </c>
      <c r="E200" s="669">
        <v>14032.45</v>
      </c>
      <c r="F200" s="616">
        <v>0</v>
      </c>
    </row>
    <row r="201" spans="1:6" ht="14.45" customHeight="1" x14ac:dyDescent="0.25">
      <c r="A201" s="617" t="s">
        <v>114</v>
      </c>
      <c r="B201" s="686" t="s">
        <v>155</v>
      </c>
      <c r="C201" s="619" t="s">
        <v>500</v>
      </c>
      <c r="D201" s="660" t="s">
        <v>502</v>
      </c>
      <c r="E201" s="670">
        <v>14032.45</v>
      </c>
      <c r="F201" s="621">
        <v>0</v>
      </c>
    </row>
    <row r="202" spans="1:6" ht="14.45" customHeight="1" x14ac:dyDescent="0.25">
      <c r="A202" s="601" t="s">
        <v>114</v>
      </c>
      <c r="B202" s="602" t="s">
        <v>94</v>
      </c>
      <c r="C202" s="603" t="s">
        <v>127</v>
      </c>
      <c r="D202" s="663" t="s">
        <v>128</v>
      </c>
      <c r="E202" s="664">
        <v>603543.76</v>
      </c>
      <c r="F202" s="632">
        <v>0</v>
      </c>
    </row>
    <row r="203" spans="1:6" ht="14.45" customHeight="1" x14ac:dyDescent="0.25">
      <c r="A203" s="605" t="s">
        <v>114</v>
      </c>
      <c r="B203" s="606" t="s">
        <v>124</v>
      </c>
      <c r="C203" s="607" t="s">
        <v>503</v>
      </c>
      <c r="D203" s="665" t="s">
        <v>504</v>
      </c>
      <c r="E203" s="666">
        <v>603543.76</v>
      </c>
      <c r="F203" s="633">
        <v>0</v>
      </c>
    </row>
    <row r="204" spans="1:6" ht="14.45" customHeight="1" x14ac:dyDescent="0.25">
      <c r="A204" s="612" t="s">
        <v>114</v>
      </c>
      <c r="B204" s="613" t="s">
        <v>152</v>
      </c>
      <c r="C204" s="614" t="s">
        <v>505</v>
      </c>
      <c r="D204" s="668" t="s">
        <v>506</v>
      </c>
      <c r="E204" s="669">
        <v>603543.76</v>
      </c>
      <c r="F204" s="616">
        <v>0</v>
      </c>
    </row>
    <row r="205" spans="1:6" ht="14.45" customHeight="1" x14ac:dyDescent="0.25">
      <c r="A205" s="637" t="s">
        <v>114</v>
      </c>
      <c r="B205" s="626" t="s">
        <v>155</v>
      </c>
      <c r="C205" s="627" t="s">
        <v>505</v>
      </c>
      <c r="D205" s="673" t="s">
        <v>507</v>
      </c>
      <c r="E205" s="670">
        <v>603543.76</v>
      </c>
      <c r="F205" s="621">
        <v>0</v>
      </c>
    </row>
    <row r="206" spans="1:6" ht="14.45" customHeight="1" x14ac:dyDescent="0.25">
      <c r="A206" s="612" t="s">
        <v>114</v>
      </c>
      <c r="B206" s="613" t="s">
        <v>152</v>
      </c>
      <c r="C206" s="614" t="s">
        <v>510</v>
      </c>
      <c r="D206" s="668" t="s">
        <v>511</v>
      </c>
      <c r="E206" s="669">
        <v>0</v>
      </c>
      <c r="F206" s="616">
        <v>0</v>
      </c>
    </row>
    <row r="207" spans="1:6" ht="14.45" customHeight="1" x14ac:dyDescent="0.25">
      <c r="A207" s="637" t="s">
        <v>114</v>
      </c>
      <c r="B207" s="626" t="s">
        <v>155</v>
      </c>
      <c r="C207" s="627" t="s">
        <v>510</v>
      </c>
      <c r="D207" s="673" t="s">
        <v>512</v>
      </c>
      <c r="E207" s="670">
        <v>0</v>
      </c>
      <c r="F207" s="621">
        <v>0</v>
      </c>
    </row>
    <row r="208" spans="1:6" ht="14.45" customHeight="1" x14ac:dyDescent="0.25">
      <c r="A208" s="601" t="s">
        <v>114</v>
      </c>
      <c r="B208" s="602" t="s">
        <v>94</v>
      </c>
      <c r="C208" s="603" t="s">
        <v>129</v>
      </c>
      <c r="D208" s="663" t="s">
        <v>130</v>
      </c>
      <c r="E208" s="664">
        <v>0</v>
      </c>
      <c r="F208" s="632">
        <v>0</v>
      </c>
    </row>
    <row r="209" spans="1:6" ht="14.45" customHeight="1" x14ac:dyDescent="0.25">
      <c r="A209" s="605" t="s">
        <v>114</v>
      </c>
      <c r="B209" s="606" t="s">
        <v>124</v>
      </c>
      <c r="C209" s="607" t="s">
        <v>513</v>
      </c>
      <c r="D209" s="665" t="s">
        <v>514</v>
      </c>
      <c r="E209" s="666">
        <v>0</v>
      </c>
      <c r="F209" s="633">
        <v>0</v>
      </c>
    </row>
    <row r="210" spans="1:6" ht="14.45" customHeight="1" x14ac:dyDescent="0.25">
      <c r="A210" s="612" t="s">
        <v>114</v>
      </c>
      <c r="B210" s="613" t="s">
        <v>152</v>
      </c>
      <c r="C210" s="614" t="s">
        <v>515</v>
      </c>
      <c r="D210" s="668" t="s">
        <v>516</v>
      </c>
      <c r="E210" s="669">
        <v>0</v>
      </c>
      <c r="F210" s="616">
        <v>0</v>
      </c>
    </row>
    <row r="211" spans="1:6" ht="14.45" customHeight="1" x14ac:dyDescent="0.25">
      <c r="A211" s="637" t="s">
        <v>114</v>
      </c>
      <c r="B211" s="626" t="s">
        <v>155</v>
      </c>
      <c r="C211" s="627" t="s">
        <v>517</v>
      </c>
      <c r="D211" s="673" t="s">
        <v>518</v>
      </c>
      <c r="E211" s="670">
        <v>0</v>
      </c>
      <c r="F211" s="621">
        <v>0</v>
      </c>
    </row>
    <row r="212" spans="1:6" ht="14.45" customHeight="1" x14ac:dyDescent="0.25">
      <c r="A212" s="612" t="s">
        <v>114</v>
      </c>
      <c r="B212" s="613" t="s">
        <v>152</v>
      </c>
      <c r="C212" s="614" t="s">
        <v>519</v>
      </c>
      <c r="D212" s="668" t="s">
        <v>520</v>
      </c>
      <c r="E212" s="669">
        <v>0</v>
      </c>
      <c r="F212" s="616">
        <v>0</v>
      </c>
    </row>
    <row r="213" spans="1:6" ht="14.45" customHeight="1" x14ac:dyDescent="0.25">
      <c r="A213" s="637" t="s">
        <v>114</v>
      </c>
      <c r="B213" s="626" t="s">
        <v>155</v>
      </c>
      <c r="C213" s="627" t="s">
        <v>521</v>
      </c>
      <c r="D213" s="673" t="s">
        <v>522</v>
      </c>
      <c r="E213" s="670">
        <v>0</v>
      </c>
      <c r="F213" s="621">
        <v>0</v>
      </c>
    </row>
    <row r="214" spans="1:6" ht="14.45" customHeight="1" x14ac:dyDescent="0.25">
      <c r="A214" s="605" t="s">
        <v>114</v>
      </c>
      <c r="B214" s="606" t="s">
        <v>124</v>
      </c>
      <c r="C214" s="607" t="s">
        <v>523</v>
      </c>
      <c r="D214" s="665" t="s">
        <v>524</v>
      </c>
      <c r="E214" s="666">
        <v>0</v>
      </c>
      <c r="F214" s="633">
        <v>0</v>
      </c>
    </row>
    <row r="215" spans="1:6" ht="14.45" customHeight="1" x14ac:dyDescent="0.25">
      <c r="A215" s="612" t="s">
        <v>114</v>
      </c>
      <c r="B215" s="613" t="s">
        <v>152</v>
      </c>
      <c r="C215" s="614" t="s">
        <v>525</v>
      </c>
      <c r="D215" s="668" t="s">
        <v>526</v>
      </c>
      <c r="E215" s="669">
        <v>0</v>
      </c>
      <c r="F215" s="616">
        <v>0</v>
      </c>
    </row>
    <row r="216" spans="1:6" ht="14.45" customHeight="1" x14ac:dyDescent="0.25">
      <c r="A216" s="637" t="s">
        <v>114</v>
      </c>
      <c r="B216" s="626" t="s">
        <v>155</v>
      </c>
      <c r="C216" s="627" t="s">
        <v>527</v>
      </c>
      <c r="D216" s="673" t="s">
        <v>528</v>
      </c>
      <c r="E216" s="670">
        <v>0</v>
      </c>
      <c r="F216" s="621">
        <v>0</v>
      </c>
    </row>
    <row r="217" spans="1:6" ht="14.45" customHeight="1" x14ac:dyDescent="0.25">
      <c r="A217" s="637" t="s">
        <v>114</v>
      </c>
      <c r="B217" s="626" t="s">
        <v>155</v>
      </c>
      <c r="C217" s="627" t="s">
        <v>529</v>
      </c>
      <c r="D217" s="673" t="s">
        <v>530</v>
      </c>
      <c r="E217" s="670">
        <v>0</v>
      </c>
      <c r="F217" s="621">
        <v>0</v>
      </c>
    </row>
    <row r="218" spans="1:6" ht="14.45" customHeight="1" x14ac:dyDescent="0.25">
      <c r="A218" s="612" t="s">
        <v>114</v>
      </c>
      <c r="B218" s="613" t="s">
        <v>152</v>
      </c>
      <c r="C218" s="614" t="s">
        <v>531</v>
      </c>
      <c r="D218" s="668" t="s">
        <v>532</v>
      </c>
      <c r="E218" s="669">
        <v>0</v>
      </c>
      <c r="F218" s="616">
        <v>0</v>
      </c>
    </row>
    <row r="219" spans="1:6" ht="14.45" customHeight="1" x14ac:dyDescent="0.25">
      <c r="A219" s="637" t="s">
        <v>114</v>
      </c>
      <c r="B219" s="626" t="s">
        <v>155</v>
      </c>
      <c r="C219" s="627" t="s">
        <v>531</v>
      </c>
      <c r="D219" s="673" t="s">
        <v>533</v>
      </c>
      <c r="E219" s="670">
        <v>0</v>
      </c>
      <c r="F219" s="621">
        <v>0</v>
      </c>
    </row>
    <row r="220" spans="1:6" ht="14.45" customHeight="1" x14ac:dyDescent="0.25">
      <c r="A220" s="597" t="s">
        <v>114</v>
      </c>
      <c r="B220" s="598" t="s">
        <v>91</v>
      </c>
      <c r="C220" s="640" t="s">
        <v>131</v>
      </c>
      <c r="D220" s="661" t="s">
        <v>132</v>
      </c>
      <c r="E220" s="662">
        <v>598890.27000000014</v>
      </c>
      <c r="F220" s="609">
        <v>2910.34</v>
      </c>
    </row>
    <row r="221" spans="1:6" ht="14.45" customHeight="1" x14ac:dyDescent="0.25">
      <c r="A221" s="601" t="s">
        <v>114</v>
      </c>
      <c r="B221" s="602" t="s">
        <v>94</v>
      </c>
      <c r="C221" s="603" t="s">
        <v>133</v>
      </c>
      <c r="D221" s="663" t="s">
        <v>134</v>
      </c>
      <c r="E221" s="664">
        <v>598890.27000000014</v>
      </c>
      <c r="F221" s="632">
        <v>2910.34</v>
      </c>
    </row>
    <row r="222" spans="1:6" ht="14.45" customHeight="1" x14ac:dyDescent="0.25">
      <c r="A222" s="605" t="s">
        <v>114</v>
      </c>
      <c r="B222" s="606" t="s">
        <v>124</v>
      </c>
      <c r="C222" s="607" t="s">
        <v>537</v>
      </c>
      <c r="D222" s="665" t="s">
        <v>538</v>
      </c>
      <c r="E222" s="666">
        <v>598890.27000000014</v>
      </c>
      <c r="F222" s="633">
        <v>2910.34</v>
      </c>
    </row>
    <row r="223" spans="1:6" ht="14.45" customHeight="1" x14ac:dyDescent="0.25">
      <c r="A223" s="612" t="s">
        <v>114</v>
      </c>
      <c r="B223" s="644" t="s">
        <v>152</v>
      </c>
      <c r="C223" s="614" t="s">
        <v>539</v>
      </c>
      <c r="D223" s="668" t="s">
        <v>540</v>
      </c>
      <c r="E223" s="669">
        <v>0</v>
      </c>
      <c r="F223" s="616">
        <v>0</v>
      </c>
    </row>
    <row r="224" spans="1:6" ht="14.45" customHeight="1" x14ac:dyDescent="0.25">
      <c r="A224" s="617" t="s">
        <v>114</v>
      </c>
      <c r="B224" s="687" t="s">
        <v>155</v>
      </c>
      <c r="C224" s="619" t="s">
        <v>541</v>
      </c>
      <c r="D224" s="660" t="s">
        <v>542</v>
      </c>
      <c r="E224" s="670">
        <v>0</v>
      </c>
      <c r="F224" s="621">
        <v>0</v>
      </c>
    </row>
    <row r="225" spans="1:6" ht="14.45" customHeight="1" x14ac:dyDescent="0.25">
      <c r="A225" s="612" t="s">
        <v>114</v>
      </c>
      <c r="B225" s="644" t="s">
        <v>152</v>
      </c>
      <c r="C225" s="674" t="s">
        <v>13</v>
      </c>
      <c r="D225" s="668" t="s">
        <v>543</v>
      </c>
      <c r="E225" s="669">
        <v>400.16</v>
      </c>
      <c r="F225" s="616">
        <v>0</v>
      </c>
    </row>
    <row r="226" spans="1:6" ht="14.45" customHeight="1" x14ac:dyDescent="0.25">
      <c r="A226" s="617" t="s">
        <v>114</v>
      </c>
      <c r="B226" s="687" t="s">
        <v>155</v>
      </c>
      <c r="C226" s="619" t="s">
        <v>544</v>
      </c>
      <c r="D226" s="660" t="s">
        <v>545</v>
      </c>
      <c r="E226" s="670">
        <v>400.16</v>
      </c>
      <c r="F226" s="621">
        <v>0</v>
      </c>
    </row>
    <row r="227" spans="1:6" ht="14.45" customHeight="1" x14ac:dyDescent="0.25">
      <c r="A227" s="612" t="s">
        <v>114</v>
      </c>
      <c r="B227" s="644" t="s">
        <v>152</v>
      </c>
      <c r="C227" s="614" t="s">
        <v>546</v>
      </c>
      <c r="D227" s="668" t="s">
        <v>547</v>
      </c>
      <c r="E227" s="669">
        <v>0</v>
      </c>
      <c r="F227" s="616">
        <v>0</v>
      </c>
    </row>
    <row r="228" spans="1:6" ht="14.45" customHeight="1" x14ac:dyDescent="0.25">
      <c r="A228" s="617" t="s">
        <v>114</v>
      </c>
      <c r="B228" s="687" t="s">
        <v>155</v>
      </c>
      <c r="C228" s="619" t="s">
        <v>548</v>
      </c>
      <c r="D228" s="660" t="s">
        <v>549</v>
      </c>
      <c r="E228" s="670">
        <v>0</v>
      </c>
      <c r="F228" s="621">
        <v>0</v>
      </c>
    </row>
    <row r="229" spans="1:6" ht="14.45" customHeight="1" x14ac:dyDescent="0.25">
      <c r="A229" s="617" t="s">
        <v>114</v>
      </c>
      <c r="B229" s="687" t="s">
        <v>155</v>
      </c>
      <c r="C229" s="619" t="s">
        <v>14</v>
      </c>
      <c r="D229" s="660" t="s">
        <v>550</v>
      </c>
      <c r="E229" s="670">
        <v>0</v>
      </c>
      <c r="F229" s="621">
        <v>0</v>
      </c>
    </row>
    <row r="230" spans="1:6" ht="14.45" customHeight="1" x14ac:dyDescent="0.25">
      <c r="A230" s="612" t="s">
        <v>114</v>
      </c>
      <c r="B230" s="644" t="s">
        <v>152</v>
      </c>
      <c r="C230" s="674" t="s">
        <v>551</v>
      </c>
      <c r="D230" s="668" t="s">
        <v>552</v>
      </c>
      <c r="E230" s="669">
        <v>0</v>
      </c>
      <c r="F230" s="616">
        <v>0</v>
      </c>
    </row>
    <row r="231" spans="1:6" ht="14.45" customHeight="1" x14ac:dyDescent="0.25">
      <c r="A231" s="617" t="s">
        <v>114</v>
      </c>
      <c r="B231" s="687" t="s">
        <v>155</v>
      </c>
      <c r="C231" s="619" t="s">
        <v>553</v>
      </c>
      <c r="D231" s="660" t="s">
        <v>554</v>
      </c>
      <c r="E231" s="670">
        <v>0</v>
      </c>
      <c r="F231" s="621">
        <v>0</v>
      </c>
    </row>
    <row r="232" spans="1:6" ht="14.45" customHeight="1" x14ac:dyDescent="0.25">
      <c r="A232" s="612" t="s">
        <v>114</v>
      </c>
      <c r="B232" s="644" t="s">
        <v>152</v>
      </c>
      <c r="C232" s="614" t="s">
        <v>555</v>
      </c>
      <c r="D232" s="668" t="s">
        <v>556</v>
      </c>
      <c r="E232" s="669">
        <v>0</v>
      </c>
      <c r="F232" s="616">
        <v>0</v>
      </c>
    </row>
    <row r="233" spans="1:6" ht="14.45" customHeight="1" x14ac:dyDescent="0.25">
      <c r="A233" s="617" t="s">
        <v>114</v>
      </c>
      <c r="B233" s="687" t="s">
        <v>155</v>
      </c>
      <c r="C233" s="619" t="s">
        <v>555</v>
      </c>
      <c r="D233" s="660" t="s">
        <v>557</v>
      </c>
      <c r="E233" s="670">
        <v>0</v>
      </c>
      <c r="F233" s="621">
        <v>0</v>
      </c>
    </row>
    <row r="234" spans="1:6" ht="14.45" customHeight="1" x14ac:dyDescent="0.25">
      <c r="A234" s="612" t="s">
        <v>114</v>
      </c>
      <c r="B234" s="644" t="s">
        <v>152</v>
      </c>
      <c r="C234" s="614" t="s">
        <v>558</v>
      </c>
      <c r="D234" s="668" t="s">
        <v>559</v>
      </c>
      <c r="E234" s="669">
        <v>261682.89</v>
      </c>
      <c r="F234" s="616">
        <v>0</v>
      </c>
    </row>
    <row r="235" spans="1:6" ht="14.45" customHeight="1" x14ac:dyDescent="0.25">
      <c r="A235" s="617" t="s">
        <v>114</v>
      </c>
      <c r="B235" s="687" t="s">
        <v>155</v>
      </c>
      <c r="C235" s="619" t="s">
        <v>560</v>
      </c>
      <c r="D235" s="660" t="s">
        <v>561</v>
      </c>
      <c r="E235" s="670">
        <v>0</v>
      </c>
      <c r="F235" s="621">
        <v>0</v>
      </c>
    </row>
    <row r="236" spans="1:6" ht="14.45" customHeight="1" x14ac:dyDescent="0.25">
      <c r="A236" s="617" t="s">
        <v>114</v>
      </c>
      <c r="B236" s="687" t="s">
        <v>155</v>
      </c>
      <c r="C236" s="619" t="s">
        <v>562</v>
      </c>
      <c r="D236" s="660" t="s">
        <v>563</v>
      </c>
      <c r="E236" s="670">
        <v>0</v>
      </c>
      <c r="F236" s="621">
        <v>0</v>
      </c>
    </row>
    <row r="237" spans="1:6" ht="14.45" customHeight="1" x14ac:dyDescent="0.25">
      <c r="A237" s="617" t="s">
        <v>114</v>
      </c>
      <c r="B237" s="687" t="s">
        <v>155</v>
      </c>
      <c r="C237" s="619" t="s">
        <v>564</v>
      </c>
      <c r="D237" s="660" t="s">
        <v>565</v>
      </c>
      <c r="E237" s="670">
        <v>0</v>
      </c>
      <c r="F237" s="621">
        <v>0</v>
      </c>
    </row>
    <row r="238" spans="1:6" ht="14.45" customHeight="1" x14ac:dyDescent="0.25">
      <c r="A238" s="617" t="s">
        <v>114</v>
      </c>
      <c r="B238" s="618" t="s">
        <v>155</v>
      </c>
      <c r="C238" s="619" t="s">
        <v>566</v>
      </c>
      <c r="D238" s="660" t="s">
        <v>567</v>
      </c>
      <c r="E238" s="670">
        <v>261682.89</v>
      </c>
      <c r="F238" s="621">
        <v>0</v>
      </c>
    </row>
    <row r="239" spans="1:6" ht="14.45" customHeight="1" x14ac:dyDescent="0.25">
      <c r="A239" s="617" t="s">
        <v>114</v>
      </c>
      <c r="B239" s="618" t="s">
        <v>155</v>
      </c>
      <c r="C239" s="619" t="s">
        <v>568</v>
      </c>
      <c r="D239" s="660" t="s">
        <v>569</v>
      </c>
      <c r="E239" s="670">
        <v>0</v>
      </c>
      <c r="F239" s="621">
        <v>0</v>
      </c>
    </row>
    <row r="240" spans="1:6" ht="14.45" customHeight="1" x14ac:dyDescent="0.25">
      <c r="A240" s="612" t="s">
        <v>114</v>
      </c>
      <c r="B240" s="644" t="s">
        <v>152</v>
      </c>
      <c r="C240" s="674" t="s">
        <v>570</v>
      </c>
      <c r="D240" s="668" t="s">
        <v>571</v>
      </c>
      <c r="E240" s="669">
        <v>319783.53000000014</v>
      </c>
      <c r="F240" s="616">
        <v>0</v>
      </c>
    </row>
    <row r="241" spans="1:6" ht="14.45" customHeight="1" x14ac:dyDescent="0.25">
      <c r="A241" s="617" t="s">
        <v>114</v>
      </c>
      <c r="B241" s="618" t="s">
        <v>155</v>
      </c>
      <c r="C241" s="619" t="s">
        <v>572</v>
      </c>
      <c r="D241" s="660" t="s">
        <v>573</v>
      </c>
      <c r="E241" s="670">
        <v>319783.53000000014</v>
      </c>
      <c r="F241" s="621">
        <v>0</v>
      </c>
    </row>
    <row r="242" spans="1:6" ht="14.45" customHeight="1" x14ac:dyDescent="0.25">
      <c r="A242" s="612" t="s">
        <v>114</v>
      </c>
      <c r="B242" s="613" t="s">
        <v>152</v>
      </c>
      <c r="C242" s="674" t="s">
        <v>574</v>
      </c>
      <c r="D242" s="668" t="s">
        <v>575</v>
      </c>
      <c r="E242" s="669">
        <v>17023.689999999999</v>
      </c>
      <c r="F242" s="616">
        <v>2910.34</v>
      </c>
    </row>
    <row r="243" spans="1:6" ht="14.45" customHeight="1" x14ac:dyDescent="0.25">
      <c r="A243" s="617" t="s">
        <v>114</v>
      </c>
      <c r="B243" s="618" t="s">
        <v>155</v>
      </c>
      <c r="C243" s="619" t="s">
        <v>16</v>
      </c>
      <c r="D243" s="660" t="s">
        <v>576</v>
      </c>
      <c r="E243" s="670">
        <v>17023.689999999999</v>
      </c>
      <c r="F243" s="621">
        <v>2910.34</v>
      </c>
    </row>
    <row r="244" spans="1:6" ht="14.45" customHeight="1" x14ac:dyDescent="0.25">
      <c r="A244" s="597" t="s">
        <v>114</v>
      </c>
      <c r="B244" s="641" t="s">
        <v>91</v>
      </c>
      <c r="C244" s="640" t="s">
        <v>135</v>
      </c>
      <c r="D244" s="661" t="s">
        <v>136</v>
      </c>
      <c r="E244" s="662">
        <v>1734782.8800000001</v>
      </c>
      <c r="F244" s="609">
        <v>267507.40999999997</v>
      </c>
    </row>
    <row r="245" spans="1:6" ht="14.45" customHeight="1" x14ac:dyDescent="0.25">
      <c r="A245" s="601" t="s">
        <v>114</v>
      </c>
      <c r="B245" s="642" t="s">
        <v>94</v>
      </c>
      <c r="C245" s="603" t="s">
        <v>137</v>
      </c>
      <c r="D245" s="663" t="s">
        <v>138</v>
      </c>
      <c r="E245" s="664">
        <v>1734782.8800000001</v>
      </c>
      <c r="F245" s="632">
        <v>267507.40999999997</v>
      </c>
    </row>
    <row r="246" spans="1:6" ht="14.45" customHeight="1" x14ac:dyDescent="0.25">
      <c r="A246" s="605" t="s">
        <v>114</v>
      </c>
      <c r="B246" s="643" t="s">
        <v>124</v>
      </c>
      <c r="C246" s="607" t="s">
        <v>581</v>
      </c>
      <c r="D246" s="665" t="s">
        <v>582</v>
      </c>
      <c r="E246" s="666">
        <v>47804.309999999939</v>
      </c>
      <c r="F246" s="633">
        <v>61436.39</v>
      </c>
    </row>
    <row r="247" spans="1:6" ht="14.45" customHeight="1" x14ac:dyDescent="0.25">
      <c r="A247" s="612" t="s">
        <v>114</v>
      </c>
      <c r="B247" s="613" t="s">
        <v>152</v>
      </c>
      <c r="C247" s="614" t="s">
        <v>583</v>
      </c>
      <c r="D247" s="668" t="s">
        <v>584</v>
      </c>
      <c r="E247" s="669">
        <v>32673.9</v>
      </c>
      <c r="F247" s="616">
        <v>0</v>
      </c>
    </row>
    <row r="248" spans="1:6" ht="14.45" customHeight="1" x14ac:dyDescent="0.25">
      <c r="A248" s="617" t="s">
        <v>114</v>
      </c>
      <c r="B248" s="618" t="s">
        <v>155</v>
      </c>
      <c r="C248" s="619" t="s">
        <v>583</v>
      </c>
      <c r="D248" s="660" t="s">
        <v>585</v>
      </c>
      <c r="E248" s="670">
        <v>32673.9</v>
      </c>
      <c r="F248" s="621">
        <v>0</v>
      </c>
    </row>
    <row r="249" spans="1:6" ht="14.45" customHeight="1" x14ac:dyDescent="0.25">
      <c r="A249" s="612" t="s">
        <v>114</v>
      </c>
      <c r="B249" s="613" t="s">
        <v>152</v>
      </c>
      <c r="C249" s="614" t="s">
        <v>586</v>
      </c>
      <c r="D249" s="668" t="s">
        <v>587</v>
      </c>
      <c r="E249" s="669">
        <v>15130.409999999931</v>
      </c>
      <c r="F249" s="616">
        <v>61436.39</v>
      </c>
    </row>
    <row r="250" spans="1:6" ht="14.45" customHeight="1" x14ac:dyDescent="0.25">
      <c r="A250" s="617" t="s">
        <v>114</v>
      </c>
      <c r="B250" s="618" t="s">
        <v>155</v>
      </c>
      <c r="C250" s="619" t="s">
        <v>586</v>
      </c>
      <c r="D250" s="660" t="s">
        <v>588</v>
      </c>
      <c r="E250" s="670">
        <v>15130.409999999931</v>
      </c>
      <c r="F250" s="621">
        <v>61436.39</v>
      </c>
    </row>
    <row r="251" spans="1:6" ht="14.45" customHeight="1" x14ac:dyDescent="0.25">
      <c r="A251" s="605" t="s">
        <v>114</v>
      </c>
      <c r="B251" s="643" t="s">
        <v>124</v>
      </c>
      <c r="C251" s="607" t="s">
        <v>589</v>
      </c>
      <c r="D251" s="665" t="s">
        <v>590</v>
      </c>
      <c r="E251" s="666">
        <v>1685538.57</v>
      </c>
      <c r="F251" s="633">
        <v>206071.02</v>
      </c>
    </row>
    <row r="252" spans="1:6" ht="14.45" customHeight="1" x14ac:dyDescent="0.25">
      <c r="A252" s="612" t="s">
        <v>114</v>
      </c>
      <c r="B252" s="613" t="s">
        <v>152</v>
      </c>
      <c r="C252" s="614" t="s">
        <v>591</v>
      </c>
      <c r="D252" s="668" t="s">
        <v>592</v>
      </c>
      <c r="E252" s="669">
        <v>1391819.85</v>
      </c>
      <c r="F252" s="616">
        <v>0</v>
      </c>
    </row>
    <row r="253" spans="1:6" ht="14.45" customHeight="1" x14ac:dyDescent="0.25">
      <c r="A253" s="617" t="s">
        <v>114</v>
      </c>
      <c r="B253" s="618" t="s">
        <v>155</v>
      </c>
      <c r="C253" s="619" t="s">
        <v>591</v>
      </c>
      <c r="D253" s="660" t="s">
        <v>593</v>
      </c>
      <c r="E253" s="670">
        <v>1391819.85</v>
      </c>
      <c r="F253" s="621">
        <v>0</v>
      </c>
    </row>
    <row r="254" spans="1:6" ht="14.45" customHeight="1" x14ac:dyDescent="0.25">
      <c r="A254" s="612" t="s">
        <v>114</v>
      </c>
      <c r="B254" s="613" t="s">
        <v>152</v>
      </c>
      <c r="C254" s="614" t="s">
        <v>594</v>
      </c>
      <c r="D254" s="668" t="s">
        <v>595</v>
      </c>
      <c r="E254" s="669">
        <v>293630.65999999997</v>
      </c>
      <c r="F254" s="616">
        <v>0</v>
      </c>
    </row>
    <row r="255" spans="1:6" ht="14.45" customHeight="1" x14ac:dyDescent="0.25">
      <c r="A255" s="617" t="s">
        <v>114</v>
      </c>
      <c r="B255" s="618" t="s">
        <v>155</v>
      </c>
      <c r="C255" s="619" t="s">
        <v>594</v>
      </c>
      <c r="D255" s="660" t="s">
        <v>596</v>
      </c>
      <c r="E255" s="670">
        <v>293630.65999999997</v>
      </c>
      <c r="F255" s="621">
        <v>0</v>
      </c>
    </row>
    <row r="256" spans="1:6" ht="14.45" customHeight="1" x14ac:dyDescent="0.25">
      <c r="A256" s="612" t="s">
        <v>114</v>
      </c>
      <c r="B256" s="613" t="s">
        <v>152</v>
      </c>
      <c r="C256" s="614" t="s">
        <v>597</v>
      </c>
      <c r="D256" s="668" t="s">
        <v>598</v>
      </c>
      <c r="E256" s="669">
        <v>88.059999999997672</v>
      </c>
      <c r="F256" s="616">
        <v>206071.02</v>
      </c>
    </row>
    <row r="257" spans="1:7" ht="14.45" customHeight="1" x14ac:dyDescent="0.25">
      <c r="A257" s="617" t="s">
        <v>114</v>
      </c>
      <c r="B257" s="618" t="s">
        <v>155</v>
      </c>
      <c r="C257" s="619" t="s">
        <v>597</v>
      </c>
      <c r="D257" s="660" t="s">
        <v>599</v>
      </c>
      <c r="E257" s="670">
        <v>88.059999999997672</v>
      </c>
      <c r="F257" s="621">
        <v>206071.02</v>
      </c>
    </row>
    <row r="258" spans="1:7" ht="14.45" customHeight="1" x14ac:dyDescent="0.25">
      <c r="A258" s="605" t="s">
        <v>114</v>
      </c>
      <c r="B258" s="643" t="s">
        <v>124</v>
      </c>
      <c r="C258" s="607" t="s">
        <v>600</v>
      </c>
      <c r="D258" s="665" t="s">
        <v>601</v>
      </c>
      <c r="E258" s="666">
        <v>1440</v>
      </c>
      <c r="F258" s="633">
        <v>0</v>
      </c>
    </row>
    <row r="259" spans="1:7" ht="14.45" customHeight="1" x14ac:dyDescent="0.25">
      <c r="A259" s="612" t="s">
        <v>114</v>
      </c>
      <c r="B259" s="613" t="s">
        <v>152</v>
      </c>
      <c r="C259" s="614" t="s">
        <v>602</v>
      </c>
      <c r="D259" s="668" t="s">
        <v>603</v>
      </c>
      <c r="E259" s="669">
        <v>1440</v>
      </c>
      <c r="F259" s="616">
        <v>0</v>
      </c>
    </row>
    <row r="260" spans="1:7" ht="14.45" customHeight="1" x14ac:dyDescent="0.25">
      <c r="A260" s="617" t="s">
        <v>114</v>
      </c>
      <c r="B260" s="618" t="s">
        <v>155</v>
      </c>
      <c r="C260" s="619" t="s">
        <v>602</v>
      </c>
      <c r="D260" s="660" t="s">
        <v>604</v>
      </c>
      <c r="E260" s="670">
        <v>1440</v>
      </c>
      <c r="F260" s="621">
        <v>0</v>
      </c>
    </row>
    <row r="261" spans="1:7" ht="14.45" customHeight="1" x14ac:dyDescent="0.25">
      <c r="A261" s="612" t="s">
        <v>114</v>
      </c>
      <c r="B261" s="613" t="s">
        <v>152</v>
      </c>
      <c r="C261" s="614" t="s">
        <v>605</v>
      </c>
      <c r="D261" s="668" t="s">
        <v>606</v>
      </c>
      <c r="E261" s="669">
        <v>0</v>
      </c>
      <c r="F261" s="616">
        <v>0</v>
      </c>
    </row>
    <row r="262" spans="1:7" ht="14.45" customHeight="1" x14ac:dyDescent="0.25">
      <c r="A262" s="617" t="s">
        <v>114</v>
      </c>
      <c r="B262" s="618" t="s">
        <v>155</v>
      </c>
      <c r="C262" s="619" t="s">
        <v>605</v>
      </c>
      <c r="D262" s="660" t="s">
        <v>607</v>
      </c>
      <c r="E262" s="670">
        <v>0</v>
      </c>
      <c r="F262" s="621">
        <v>0</v>
      </c>
    </row>
    <row r="263" spans="1:7" ht="14.45" customHeight="1" x14ac:dyDescent="0.25">
      <c r="A263" s="612" t="s">
        <v>114</v>
      </c>
      <c r="B263" s="613" t="s">
        <v>152</v>
      </c>
      <c r="C263" s="614" t="s">
        <v>608</v>
      </c>
      <c r="D263" s="668" t="s">
        <v>609</v>
      </c>
      <c r="E263" s="669">
        <v>0</v>
      </c>
      <c r="F263" s="616">
        <v>0</v>
      </c>
    </row>
    <row r="264" spans="1:7" ht="14.45" customHeight="1" x14ac:dyDescent="0.25">
      <c r="A264" s="617" t="s">
        <v>114</v>
      </c>
      <c r="B264" s="618" t="s">
        <v>155</v>
      </c>
      <c r="C264" s="619" t="s">
        <v>608</v>
      </c>
      <c r="D264" s="660" t="s">
        <v>610</v>
      </c>
      <c r="E264" s="670">
        <v>0</v>
      </c>
      <c r="F264" s="621">
        <v>0</v>
      </c>
    </row>
    <row r="265" spans="1:7" ht="14.45" customHeight="1" x14ac:dyDescent="0.25">
      <c r="A265" s="605" t="s">
        <v>114</v>
      </c>
      <c r="B265" s="643" t="s">
        <v>124</v>
      </c>
      <c r="C265" s="607" t="s">
        <v>611</v>
      </c>
      <c r="D265" s="665" t="s">
        <v>612</v>
      </c>
      <c r="E265" s="666">
        <v>0</v>
      </c>
      <c r="F265" s="633">
        <v>0</v>
      </c>
    </row>
    <row r="266" spans="1:7" ht="14.45" customHeight="1" x14ac:dyDescent="0.25">
      <c r="A266" s="612" t="s">
        <v>114</v>
      </c>
      <c r="B266" s="644" t="s">
        <v>152</v>
      </c>
      <c r="C266" s="614" t="s">
        <v>613</v>
      </c>
      <c r="D266" s="668" t="s">
        <v>614</v>
      </c>
      <c r="E266" s="669">
        <v>0</v>
      </c>
      <c r="F266" s="616">
        <v>0</v>
      </c>
    </row>
    <row r="267" spans="1:7" ht="14.45" customHeight="1" x14ac:dyDescent="0.25">
      <c r="A267" s="617" t="s">
        <v>114</v>
      </c>
      <c r="B267" s="618" t="s">
        <v>155</v>
      </c>
      <c r="C267" s="619" t="s">
        <v>613</v>
      </c>
      <c r="D267" s="660" t="s">
        <v>615</v>
      </c>
      <c r="E267" s="670">
        <v>0</v>
      </c>
      <c r="F267" s="621">
        <v>0</v>
      </c>
    </row>
    <row r="268" spans="1:7" ht="14.45" customHeight="1" x14ac:dyDescent="0.25">
      <c r="A268" s="612" t="s">
        <v>114</v>
      </c>
      <c r="B268" s="644" t="s">
        <v>152</v>
      </c>
      <c r="C268" s="614" t="s">
        <v>616</v>
      </c>
      <c r="D268" s="668" t="s">
        <v>617</v>
      </c>
      <c r="E268" s="669">
        <v>0</v>
      </c>
      <c r="F268" s="616">
        <v>0</v>
      </c>
    </row>
    <row r="269" spans="1:7" ht="14.45" customHeight="1" x14ac:dyDescent="0.25">
      <c r="A269" s="617" t="s">
        <v>114</v>
      </c>
      <c r="B269" s="618" t="s">
        <v>155</v>
      </c>
      <c r="C269" s="619" t="s">
        <v>616</v>
      </c>
      <c r="D269" s="660" t="s">
        <v>618</v>
      </c>
      <c r="E269" s="670">
        <v>0</v>
      </c>
      <c r="F269" s="621">
        <v>0</v>
      </c>
    </row>
    <row r="270" spans="1:7" ht="14.45" customHeight="1" thickBot="1" x14ac:dyDescent="0.3">
      <c r="A270" s="655"/>
      <c r="B270" s="688"/>
      <c r="C270" s="689"/>
      <c r="D270" s="690"/>
      <c r="E270" s="691"/>
      <c r="F270" s="692"/>
    </row>
    <row r="271" spans="1:7" ht="14.45" customHeight="1" thickBot="1" x14ac:dyDescent="0.3">
      <c r="A271" s="650"/>
      <c r="B271" s="650"/>
      <c r="C271" s="651" t="s">
        <v>139</v>
      </c>
      <c r="D271" s="652"/>
      <c r="E271" s="653">
        <v>10038810.549999999</v>
      </c>
      <c r="F271" s="653">
        <v>13934355.120000001</v>
      </c>
      <c r="G271" s="654"/>
    </row>
    <row r="272" spans="1:7" ht="14.45" customHeight="1" x14ac:dyDescent="0.25"/>
    <row r="273" ht="14.45" customHeight="1" x14ac:dyDescent="0.25"/>
    <row r="274" ht="14.45" customHeight="1" x14ac:dyDescent="0.25"/>
    <row r="275" ht="14.45" customHeight="1" x14ac:dyDescent="0.25"/>
    <row r="276" ht="14.45" customHeight="1" x14ac:dyDescent="0.25"/>
    <row r="277" ht="14.45" customHeight="1" x14ac:dyDescent="0.25"/>
    <row r="278" ht="14.45" customHeight="1" x14ac:dyDescent="0.25"/>
    <row r="279" ht="14.45" customHeight="1" x14ac:dyDescent="0.25"/>
    <row r="280" ht="14.45" customHeight="1" x14ac:dyDescent="0.25"/>
    <row r="281" ht="14.45" customHeight="1" x14ac:dyDescent="0.25"/>
    <row r="282" ht="14.45" customHeight="1" x14ac:dyDescent="0.25"/>
    <row r="283" ht="14.45" customHeight="1" x14ac:dyDescent="0.25"/>
    <row r="284" ht="14.45" customHeight="1" x14ac:dyDescent="0.25"/>
    <row r="285" ht="14.45" customHeight="1" x14ac:dyDescent="0.25"/>
    <row r="286" ht="14.45" customHeight="1" x14ac:dyDescent="0.25"/>
    <row r="287" ht="14.45" customHeight="1" x14ac:dyDescent="0.25"/>
    <row r="288" ht="14.45" customHeight="1" x14ac:dyDescent="0.25"/>
    <row r="289" spans="1:7" ht="14.45" customHeight="1" x14ac:dyDescent="0.25"/>
    <row r="290" spans="1:7" ht="14.45" customHeight="1" x14ac:dyDescent="0.25"/>
    <row r="291" spans="1:7" ht="14.45" customHeight="1" x14ac:dyDescent="0.25"/>
    <row r="292" spans="1:7" ht="14.45" customHeight="1" x14ac:dyDescent="0.25"/>
    <row r="293" spans="1:7" ht="14.45" customHeight="1" x14ac:dyDescent="0.25"/>
    <row r="294" spans="1:7" ht="14.45" customHeight="1" x14ac:dyDescent="0.25"/>
    <row r="295" spans="1:7" ht="14.45" customHeight="1" x14ac:dyDescent="0.25"/>
    <row r="296" spans="1:7" ht="14.45" customHeight="1" x14ac:dyDescent="0.25"/>
    <row r="297" spans="1:7" ht="14.45" customHeight="1" x14ac:dyDescent="0.25"/>
    <row r="298" spans="1:7" ht="14.45" customHeight="1" x14ac:dyDescent="0.25"/>
    <row r="299" spans="1:7" ht="14.45" customHeight="1" x14ac:dyDescent="0.25"/>
    <row r="300" spans="1:7" s="654" customFormat="1" ht="22.9" customHeight="1" x14ac:dyDescent="0.25">
      <c r="A300" s="586"/>
      <c r="B300" s="586"/>
      <c r="C300" s="693"/>
      <c r="D300" s="586"/>
      <c r="E300" s="694"/>
      <c r="F300" s="694"/>
      <c r="G300" s="586"/>
    </row>
    <row r="301" spans="1:7" ht="14.45" customHeight="1" x14ac:dyDescent="0.25"/>
    <row r="302" spans="1:7" ht="14.45" customHeight="1" x14ac:dyDescent="0.25"/>
    <row r="303" spans="1:7" ht="14.45" customHeight="1" x14ac:dyDescent="0.25"/>
    <row r="304" spans="1:7" ht="14.45" customHeight="1" x14ac:dyDescent="0.25"/>
    <row r="305" ht="14.45" customHeight="1" x14ac:dyDescent="0.25"/>
    <row r="306" ht="14.45" customHeight="1" x14ac:dyDescent="0.25"/>
    <row r="307" ht="14.45" customHeight="1" x14ac:dyDescent="0.25"/>
  </sheetData>
  <mergeCells count="8">
    <mergeCell ref="A2:D2"/>
    <mergeCell ref="E2:E4"/>
    <mergeCell ref="F2:F4"/>
    <mergeCell ref="A3:D3"/>
    <mergeCell ref="A56:D56"/>
    <mergeCell ref="E56:E58"/>
    <mergeCell ref="F56:F58"/>
    <mergeCell ref="A57:D57"/>
  </mergeCells>
  <pageMargins left="0.70866141732283472" right="0.70866141732283472" top="0.74803149606299213" bottom="0.74803149606299213" header="0.31496062992125984" footer="0.31496062992125984"/>
  <pageSetup paperSize="8" scale="96" fitToHeight="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5"/>
  <sheetViews>
    <sheetView topLeftCell="A34" zoomScaleNormal="100" workbookViewId="0">
      <selection sqref="A1:E1"/>
    </sheetView>
  </sheetViews>
  <sheetFormatPr defaultColWidth="9.140625" defaultRowHeight="12.75" x14ac:dyDescent="0.2"/>
  <cols>
    <col min="1" max="1" width="50.85546875" style="10" customWidth="1"/>
    <col min="2" max="2" width="15.85546875" style="10" bestFit="1" customWidth="1"/>
    <col min="3" max="3" width="15.7109375" style="10" bestFit="1" customWidth="1"/>
    <col min="4" max="4" width="16.140625" style="10" customWidth="1"/>
    <col min="5" max="5" width="22.5703125" style="59" customWidth="1"/>
    <col min="6" max="8" width="12.7109375" style="10" bestFit="1" customWidth="1"/>
    <col min="9" max="16384" width="9.140625" style="10"/>
  </cols>
  <sheetData>
    <row r="1" spans="1:6" s="2" customFormat="1" ht="18" customHeight="1" x14ac:dyDescent="0.25">
      <c r="A1" s="985" t="s">
        <v>0</v>
      </c>
      <c r="B1" s="986"/>
      <c r="C1" s="986"/>
      <c r="D1" s="987"/>
      <c r="E1" s="988"/>
      <c r="F1" s="1"/>
    </row>
    <row r="2" spans="1:6" s="3" customFormat="1" ht="15" x14ac:dyDescent="0.25">
      <c r="A2" s="989" t="s">
        <v>1</v>
      </c>
      <c r="B2" s="990"/>
      <c r="C2" s="990"/>
      <c r="D2" s="990"/>
      <c r="E2" s="991"/>
    </row>
    <row r="3" spans="1:6" s="3" customFormat="1" ht="12" customHeight="1" x14ac:dyDescent="0.25">
      <c r="A3" s="4"/>
      <c r="B3" s="5"/>
      <c r="C3" s="5"/>
      <c r="D3" s="5"/>
      <c r="E3" s="5"/>
    </row>
    <row r="4" spans="1:6" s="2" customFormat="1" ht="15.75" x14ac:dyDescent="0.25">
      <c r="A4" s="992" t="s">
        <v>2</v>
      </c>
      <c r="B4" s="993"/>
      <c r="C4" s="993"/>
      <c r="D4" s="994"/>
      <c r="E4" s="995"/>
      <c r="F4" s="6"/>
    </row>
    <row r="5" spans="1:6" s="3" customFormat="1" ht="15" x14ac:dyDescent="0.25">
      <c r="A5" s="996" t="s">
        <v>3</v>
      </c>
      <c r="B5" s="997"/>
      <c r="C5" s="997"/>
      <c r="D5" s="998"/>
      <c r="E5" s="999"/>
    </row>
    <row r="6" spans="1:6" x14ac:dyDescent="0.2">
      <c r="A6" s="7"/>
      <c r="B6" s="8"/>
      <c r="C6" s="8"/>
      <c r="D6" s="8"/>
      <c r="E6" s="9"/>
    </row>
    <row r="7" spans="1:6" x14ac:dyDescent="0.2">
      <c r="A7" s="7"/>
      <c r="B7" s="8"/>
      <c r="C7" s="8"/>
      <c r="D7" s="8"/>
      <c r="E7" s="9"/>
    </row>
    <row r="8" spans="1:6" ht="17.45" customHeight="1" x14ac:dyDescent="0.2">
      <c r="A8" s="11"/>
      <c r="B8" s="1000" t="s">
        <v>4</v>
      </c>
      <c r="C8" s="1000"/>
      <c r="D8" s="1000" t="s">
        <v>5</v>
      </c>
      <c r="E8" s="1000"/>
    </row>
    <row r="9" spans="1:6" x14ac:dyDescent="0.2">
      <c r="A9" s="7"/>
      <c r="B9" s="12"/>
      <c r="C9" s="13"/>
      <c r="D9" s="8"/>
      <c r="E9" s="9"/>
    </row>
    <row r="10" spans="1:6" ht="14.25" x14ac:dyDescent="0.2">
      <c r="A10" s="14" t="s">
        <v>6</v>
      </c>
      <c r="B10" s="15"/>
      <c r="C10" s="16"/>
      <c r="D10" s="17"/>
      <c r="E10" s="18"/>
    </row>
    <row r="11" spans="1:6" ht="14.25" x14ac:dyDescent="0.2">
      <c r="A11" s="14"/>
      <c r="B11" s="15"/>
      <c r="C11" s="16"/>
      <c r="D11" s="17"/>
      <c r="E11" s="18"/>
    </row>
    <row r="12" spans="1:6" ht="15" x14ac:dyDescent="0.25">
      <c r="A12" s="19" t="s">
        <v>7</v>
      </c>
      <c r="B12" s="20"/>
      <c r="C12" s="21">
        <v>73606126.180000037</v>
      </c>
      <c r="D12" s="22"/>
      <c r="E12" s="23">
        <v>80744895.540000021</v>
      </c>
    </row>
    <row r="13" spans="1:6" ht="14.25" x14ac:dyDescent="0.2">
      <c r="A13" s="24"/>
      <c r="B13" s="20"/>
      <c r="C13" s="25"/>
      <c r="D13" s="22"/>
      <c r="E13" s="26"/>
    </row>
    <row r="14" spans="1:6" ht="15" x14ac:dyDescent="0.25">
      <c r="A14" s="19" t="s">
        <v>8</v>
      </c>
      <c r="B14" s="27"/>
      <c r="C14" s="21">
        <v>699342.1100000001</v>
      </c>
      <c r="D14" s="28"/>
      <c r="E14" s="23">
        <v>504866.01</v>
      </c>
    </row>
    <row r="15" spans="1:6" ht="15" x14ac:dyDescent="0.25">
      <c r="A15" s="19"/>
      <c r="B15" s="27"/>
      <c r="C15" s="21"/>
      <c r="D15" s="28"/>
      <c r="E15" s="23"/>
    </row>
    <row r="16" spans="1:6" ht="15" x14ac:dyDescent="0.25">
      <c r="A16" s="19" t="s">
        <v>9</v>
      </c>
      <c r="B16" s="27"/>
      <c r="C16" s="21">
        <v>0</v>
      </c>
      <c r="D16" s="28"/>
      <c r="E16" s="23">
        <v>0</v>
      </c>
    </row>
    <row r="17" spans="1:5" ht="15" x14ac:dyDescent="0.25">
      <c r="A17" s="19"/>
      <c r="B17" s="29"/>
      <c r="C17" s="25"/>
      <c r="D17" s="30"/>
      <c r="E17" s="26"/>
    </row>
    <row r="18" spans="1:5" ht="15" x14ac:dyDescent="0.25">
      <c r="A18" s="19" t="s">
        <v>10</v>
      </c>
      <c r="B18" s="27"/>
      <c r="C18" s="21"/>
      <c r="D18" s="28"/>
      <c r="E18" s="23"/>
    </row>
    <row r="19" spans="1:5" ht="14.25" x14ac:dyDescent="0.2">
      <c r="A19" s="31" t="s">
        <v>11</v>
      </c>
      <c r="B19" s="27"/>
      <c r="C19" s="32">
        <v>48947289.340000004</v>
      </c>
      <c r="D19" s="33"/>
      <c r="E19" s="34">
        <v>48854300.439999998</v>
      </c>
    </row>
    <row r="20" spans="1:5" ht="14.25" x14ac:dyDescent="0.2">
      <c r="A20" s="24" t="s">
        <v>12</v>
      </c>
      <c r="B20" s="35"/>
      <c r="C20" s="34">
        <v>104191.11</v>
      </c>
      <c r="D20" s="36"/>
      <c r="E20" s="34">
        <v>168854.70999999996</v>
      </c>
    </row>
    <row r="21" spans="1:5" ht="14.25" x14ac:dyDescent="0.2">
      <c r="A21" s="24" t="s">
        <v>13</v>
      </c>
      <c r="B21" s="35"/>
      <c r="C21" s="34">
        <v>159573.62</v>
      </c>
      <c r="D21" s="36"/>
      <c r="E21" s="34">
        <v>143598.86000000476</v>
      </c>
    </row>
    <row r="22" spans="1:5" ht="14.25" x14ac:dyDescent="0.2">
      <c r="A22" s="24" t="s">
        <v>14</v>
      </c>
      <c r="B22" s="35"/>
      <c r="C22" s="32">
        <v>277613.03000000003</v>
      </c>
      <c r="D22" s="36"/>
      <c r="E22" s="34">
        <v>246920.07</v>
      </c>
    </row>
    <row r="23" spans="1:5" ht="14.25" x14ac:dyDescent="0.2">
      <c r="A23" s="24" t="s">
        <v>15</v>
      </c>
      <c r="B23" s="35"/>
      <c r="C23" s="32">
        <v>29724.57</v>
      </c>
      <c r="D23" s="36"/>
      <c r="E23" s="34">
        <v>26123.309999999998</v>
      </c>
    </row>
    <row r="24" spans="1:5" ht="14.25" x14ac:dyDescent="0.2">
      <c r="A24" s="24" t="s">
        <v>16</v>
      </c>
      <c r="B24" s="35"/>
      <c r="C24" s="37">
        <v>1144140.92</v>
      </c>
      <c r="D24" s="36"/>
      <c r="E24" s="34">
        <v>1228767.9700000002</v>
      </c>
    </row>
    <row r="25" spans="1:5" ht="14.25" x14ac:dyDescent="0.2">
      <c r="A25" s="24"/>
      <c r="B25" s="35"/>
      <c r="C25" s="25"/>
      <c r="D25" s="38"/>
      <c r="E25" s="39"/>
    </row>
    <row r="26" spans="1:5" ht="15" x14ac:dyDescent="0.25">
      <c r="A26" s="19" t="s">
        <v>10</v>
      </c>
      <c r="B26" s="27"/>
      <c r="C26" s="21">
        <v>50662532.590000004</v>
      </c>
      <c r="D26" s="28"/>
      <c r="E26" s="23">
        <v>50668565.360000007</v>
      </c>
    </row>
    <row r="27" spans="1:5" ht="14.25" x14ac:dyDescent="0.2">
      <c r="A27" s="24"/>
      <c r="B27" s="35"/>
      <c r="C27" s="25"/>
      <c r="D27" s="38"/>
      <c r="E27" s="26"/>
    </row>
    <row r="28" spans="1:5" ht="14.25" x14ac:dyDescent="0.2">
      <c r="A28" s="24"/>
      <c r="B28" s="35"/>
      <c r="C28" s="25"/>
      <c r="D28" s="38"/>
      <c r="E28" s="26"/>
    </row>
    <row r="29" spans="1:5" ht="15.75" thickBot="1" x14ac:dyDescent="0.3">
      <c r="A29" s="14" t="s">
        <v>17</v>
      </c>
      <c r="B29" s="15"/>
      <c r="C29" s="40">
        <v>124968000.88000004</v>
      </c>
      <c r="D29" s="17"/>
      <c r="E29" s="41">
        <v>131918326.91000003</v>
      </c>
    </row>
    <row r="30" spans="1:5" ht="15.75" thickTop="1" x14ac:dyDescent="0.25">
      <c r="A30" s="14"/>
      <c r="B30" s="15"/>
      <c r="C30" s="21"/>
      <c r="D30" s="17"/>
      <c r="E30" s="23"/>
    </row>
    <row r="31" spans="1:5" ht="15" x14ac:dyDescent="0.25">
      <c r="A31" s="42" t="s">
        <v>18</v>
      </c>
      <c r="B31" s="15"/>
      <c r="C31" s="43">
        <v>30580000</v>
      </c>
      <c r="D31" s="17"/>
      <c r="E31" s="43">
        <v>28900000</v>
      </c>
    </row>
    <row r="32" spans="1:5" ht="14.25" x14ac:dyDescent="0.2">
      <c r="A32" s="24"/>
      <c r="B32" s="35"/>
      <c r="C32" s="25"/>
      <c r="D32" s="38"/>
      <c r="E32" s="26"/>
    </row>
    <row r="33" spans="1:5" ht="14.25" x14ac:dyDescent="0.2">
      <c r="A33" s="24"/>
      <c r="B33" s="35"/>
      <c r="C33" s="25"/>
      <c r="D33" s="38"/>
      <c r="E33" s="26"/>
    </row>
    <row r="34" spans="1:5" ht="14.25" x14ac:dyDescent="0.2">
      <c r="A34" s="14" t="s">
        <v>19</v>
      </c>
      <c r="B34" s="15"/>
      <c r="C34" s="25"/>
      <c r="D34" s="17"/>
      <c r="E34" s="26"/>
    </row>
    <row r="35" spans="1:5" ht="14.25" x14ac:dyDescent="0.2">
      <c r="A35" s="14"/>
      <c r="B35" s="15"/>
      <c r="C35" s="25"/>
      <c r="D35" s="17"/>
      <c r="E35" s="26"/>
    </row>
    <row r="36" spans="1:5" ht="14.25" x14ac:dyDescent="0.2">
      <c r="A36" s="14"/>
      <c r="B36" s="15"/>
      <c r="C36" s="25"/>
      <c r="D36" s="17"/>
      <c r="E36" s="26"/>
    </row>
    <row r="37" spans="1:5" ht="15" x14ac:dyDescent="0.25">
      <c r="A37" s="19" t="s">
        <v>20</v>
      </c>
      <c r="B37" s="27"/>
      <c r="C37" s="21">
        <v>23702373.52</v>
      </c>
      <c r="D37" s="28"/>
      <c r="E37" s="23">
        <v>10038810.550000001</v>
      </c>
    </row>
    <row r="38" spans="1:5" ht="14.25" x14ac:dyDescent="0.2">
      <c r="A38" s="31" t="s">
        <v>21</v>
      </c>
      <c r="B38" s="44">
        <v>14189824.09</v>
      </c>
      <c r="C38" s="32"/>
      <c r="D38" s="45">
        <v>316272.58000000007</v>
      </c>
      <c r="E38" s="26"/>
    </row>
    <row r="39" spans="1:5" ht="14.25" x14ac:dyDescent="0.2">
      <c r="A39" s="31"/>
      <c r="B39" s="44"/>
      <c r="C39" s="32"/>
      <c r="D39" s="45"/>
      <c r="E39" s="26"/>
    </row>
    <row r="40" spans="1:5" ht="15" x14ac:dyDescent="0.25">
      <c r="A40" s="46" t="s">
        <v>22</v>
      </c>
      <c r="B40" s="44"/>
      <c r="C40" s="43">
        <v>0</v>
      </c>
      <c r="D40" s="45"/>
      <c r="E40" s="23">
        <v>15004299.237470122</v>
      </c>
    </row>
    <row r="41" spans="1:5" ht="15" x14ac:dyDescent="0.25">
      <c r="A41" s="31"/>
      <c r="B41" s="20"/>
      <c r="C41" s="43"/>
      <c r="D41" s="22"/>
      <c r="E41" s="26"/>
    </row>
    <row r="42" spans="1:5" ht="15" x14ac:dyDescent="0.25">
      <c r="A42" s="19" t="s">
        <v>23</v>
      </c>
      <c r="B42" s="20"/>
      <c r="C42" s="43">
        <v>0</v>
      </c>
      <c r="D42" s="22"/>
      <c r="E42" s="23">
        <v>6700000</v>
      </c>
    </row>
    <row r="43" spans="1:5" ht="14.25" x14ac:dyDescent="0.2">
      <c r="A43" s="14"/>
      <c r="B43" s="15"/>
      <c r="C43" s="25"/>
      <c r="D43" s="17"/>
      <c r="E43" s="26"/>
    </row>
    <row r="44" spans="1:5" ht="14.25" x14ac:dyDescent="0.2">
      <c r="A44" s="47" t="s">
        <v>24</v>
      </c>
      <c r="B44" s="35"/>
      <c r="C44" s="25"/>
      <c r="D44" s="38"/>
      <c r="E44" s="26"/>
    </row>
    <row r="45" spans="1:5" ht="15" x14ac:dyDescent="0.25">
      <c r="A45" s="24" t="s">
        <v>25</v>
      </c>
      <c r="B45" s="35"/>
      <c r="C45" s="21">
        <v>50662532.590000004</v>
      </c>
      <c r="D45" s="38"/>
      <c r="E45" s="23">
        <v>50668565.360000007</v>
      </c>
    </row>
    <row r="46" spans="1:5" ht="15" x14ac:dyDescent="0.25">
      <c r="A46" s="24" t="s">
        <v>26</v>
      </c>
      <c r="B46" s="35"/>
      <c r="C46" s="21">
        <v>40000000</v>
      </c>
      <c r="D46" s="38"/>
      <c r="E46" s="23">
        <v>40000000</v>
      </c>
    </row>
    <row r="47" spans="1:5" ht="14.25" x14ac:dyDescent="0.2">
      <c r="A47" s="24"/>
      <c r="B47" s="35"/>
      <c r="C47" s="25"/>
      <c r="D47" s="38"/>
      <c r="E47" s="26"/>
    </row>
    <row r="48" spans="1:5" ht="15" x14ac:dyDescent="0.25">
      <c r="A48" s="24" t="s">
        <v>27</v>
      </c>
      <c r="B48" s="35"/>
      <c r="C48" s="21">
        <v>10603094.770000033</v>
      </c>
      <c r="D48" s="38"/>
      <c r="E48" s="23">
        <v>9506651.7625299077</v>
      </c>
    </row>
    <row r="49" spans="1:5" ht="14.25" x14ac:dyDescent="0.2">
      <c r="A49" s="24"/>
      <c r="B49" s="35"/>
      <c r="C49" s="48"/>
      <c r="D49" s="38"/>
      <c r="E49" s="49"/>
    </row>
    <row r="50" spans="1:5" s="50" customFormat="1" ht="15" x14ac:dyDescent="0.25">
      <c r="A50" s="19" t="s">
        <v>28</v>
      </c>
      <c r="B50" s="27"/>
      <c r="C50" s="43">
        <v>101265627.36000004</v>
      </c>
      <c r="D50" s="28"/>
      <c r="E50" s="23">
        <v>100175217.12252992</v>
      </c>
    </row>
    <row r="51" spans="1:5" ht="14.25" x14ac:dyDescent="0.2">
      <c r="A51" s="24"/>
      <c r="B51" s="35"/>
      <c r="C51" s="25"/>
      <c r="D51" s="38"/>
      <c r="E51" s="26"/>
    </row>
    <row r="52" spans="1:5" ht="15.75" thickBot="1" x14ac:dyDescent="0.3">
      <c r="A52" s="14" t="s">
        <v>29</v>
      </c>
      <c r="B52" s="15"/>
      <c r="C52" s="41">
        <v>124968000.88000004</v>
      </c>
      <c r="D52" s="17"/>
      <c r="E52" s="41">
        <v>131918326.91000004</v>
      </c>
    </row>
    <row r="53" spans="1:5" ht="15.75" thickTop="1" x14ac:dyDescent="0.25">
      <c r="A53" s="14"/>
      <c r="B53" s="15"/>
      <c r="C53" s="21"/>
      <c r="D53" s="17"/>
      <c r="E53" s="23"/>
    </row>
    <row r="54" spans="1:5" ht="15" x14ac:dyDescent="0.25">
      <c r="A54" s="42" t="s">
        <v>30</v>
      </c>
      <c r="B54" s="15"/>
      <c r="C54" s="43">
        <v>30580000</v>
      </c>
      <c r="D54" s="17"/>
      <c r="E54" s="43">
        <v>28900000</v>
      </c>
    </row>
    <row r="55" spans="1:5" ht="14.25" x14ac:dyDescent="0.2">
      <c r="A55" s="24"/>
      <c r="B55" s="51"/>
      <c r="C55" s="52"/>
      <c r="D55" s="38"/>
      <c r="E55" s="26"/>
    </row>
    <row r="56" spans="1:5" ht="14.25" x14ac:dyDescent="0.2">
      <c r="A56" s="53"/>
      <c r="B56" s="54"/>
      <c r="C56" s="55"/>
      <c r="D56" s="56"/>
      <c r="E56" s="57"/>
    </row>
    <row r="57" spans="1:5" x14ac:dyDescent="0.2">
      <c r="C57" s="58"/>
    </row>
    <row r="58" spans="1:5" x14ac:dyDescent="0.2">
      <c r="C58" s="60"/>
      <c r="D58" s="60"/>
      <c r="E58" s="60"/>
    </row>
    <row r="105" spans="1:5" x14ac:dyDescent="0.2">
      <c r="A105" s="61"/>
      <c r="B105" s="61"/>
      <c r="C105" s="61"/>
      <c r="D105" s="61"/>
      <c r="E105" s="61"/>
    </row>
  </sheetData>
  <mergeCells count="6">
    <mergeCell ref="A1:E1"/>
    <mergeCell ref="A2:E2"/>
    <mergeCell ref="A4:E4"/>
    <mergeCell ref="A5:E5"/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59"/>
  <sheetViews>
    <sheetView topLeftCell="A43" workbookViewId="0">
      <selection activeCell="A6" sqref="A6"/>
    </sheetView>
  </sheetViews>
  <sheetFormatPr defaultColWidth="9.140625" defaultRowHeight="12.75" x14ac:dyDescent="0.2"/>
  <cols>
    <col min="1" max="1" width="59.140625" style="10" customWidth="1"/>
    <col min="2" max="2" width="17.140625" style="10" customWidth="1"/>
    <col min="3" max="3" width="17.7109375" style="10" customWidth="1"/>
    <col min="4" max="4" width="13.7109375" style="10" bestFit="1" customWidth="1"/>
    <col min="5" max="5" width="15.28515625" style="10" bestFit="1" customWidth="1"/>
    <col min="6" max="16384" width="9.140625" style="10"/>
  </cols>
  <sheetData>
    <row r="1" spans="1:4" s="2" customFormat="1" ht="18" customHeight="1" x14ac:dyDescent="0.25">
      <c r="A1" s="1001" t="s">
        <v>0</v>
      </c>
      <c r="B1" s="1002"/>
      <c r="C1" s="1003"/>
      <c r="D1" s="62"/>
    </row>
    <row r="2" spans="1:4" s="2" customFormat="1" ht="15.75" customHeight="1" x14ac:dyDescent="0.25">
      <c r="A2" s="1004" t="s">
        <v>31</v>
      </c>
      <c r="B2" s="1005"/>
      <c r="C2" s="1006"/>
      <c r="D2" s="6"/>
    </row>
    <row r="3" spans="1:4" s="2" customFormat="1" ht="7.15" customHeight="1" x14ac:dyDescent="0.25">
      <c r="A3" s="890"/>
      <c r="B3" s="891"/>
      <c r="C3" s="892"/>
      <c r="D3" s="6"/>
    </row>
    <row r="4" spans="1:4" ht="15.75" x14ac:dyDescent="0.25">
      <c r="A4" s="1004" t="s">
        <v>32</v>
      </c>
      <c r="B4" s="1005"/>
      <c r="C4" s="1006"/>
    </row>
    <row r="5" spans="1:4" x14ac:dyDescent="0.2">
      <c r="A5" s="1007" t="s">
        <v>33</v>
      </c>
      <c r="B5" s="1008"/>
      <c r="C5" s="1009"/>
    </row>
    <row r="6" spans="1:4" x14ac:dyDescent="0.2">
      <c r="A6" s="893"/>
      <c r="B6" s="893"/>
      <c r="C6" s="893"/>
    </row>
    <row r="7" spans="1:4" x14ac:dyDescent="0.2">
      <c r="A7" s="893"/>
      <c r="B7" s="893"/>
      <c r="C7" s="893"/>
    </row>
    <row r="8" spans="1:4" x14ac:dyDescent="0.2">
      <c r="A8" s="893"/>
      <c r="B8" s="893"/>
      <c r="C8" s="893"/>
    </row>
    <row r="9" spans="1:4" x14ac:dyDescent="0.2">
      <c r="A9" s="893"/>
      <c r="B9" s="893"/>
      <c r="C9" s="893"/>
    </row>
    <row r="10" spans="1:4" ht="15" x14ac:dyDescent="0.25">
      <c r="A10" s="894" t="s">
        <v>34</v>
      </c>
      <c r="B10" s="895"/>
      <c r="C10" s="896">
        <v>73606126.180000037</v>
      </c>
    </row>
    <row r="11" spans="1:4" ht="14.25" x14ac:dyDescent="0.2">
      <c r="A11" s="895"/>
      <c r="B11" s="895"/>
      <c r="C11" s="895"/>
    </row>
    <row r="12" spans="1:4" ht="14.25" x14ac:dyDescent="0.2">
      <c r="A12" s="895" t="s">
        <v>35</v>
      </c>
      <c r="B12" s="895"/>
      <c r="C12" s="897">
        <v>74932240.909999996</v>
      </c>
    </row>
    <row r="13" spans="1:4" ht="14.25" x14ac:dyDescent="0.2">
      <c r="A13" s="895"/>
      <c r="B13" s="895"/>
      <c r="C13" s="895"/>
    </row>
    <row r="14" spans="1:4" ht="14.25" x14ac:dyDescent="0.2">
      <c r="A14" s="895" t="s">
        <v>36</v>
      </c>
      <c r="B14" s="895"/>
      <c r="C14" s="897">
        <v>87790.260000000009</v>
      </c>
    </row>
    <row r="15" spans="1:4" ht="14.25" x14ac:dyDescent="0.2">
      <c r="A15" s="895"/>
      <c r="B15" s="895"/>
      <c r="C15" s="895"/>
    </row>
    <row r="16" spans="1:4" ht="14.25" x14ac:dyDescent="0.2">
      <c r="A16" s="895"/>
      <c r="B16" s="895"/>
      <c r="C16" s="895"/>
    </row>
    <row r="17" spans="1:3" ht="14.25" x14ac:dyDescent="0.2">
      <c r="A17" s="895" t="s">
        <v>37</v>
      </c>
      <c r="B17" s="895"/>
      <c r="C17" s="898">
        <v>-59886270.390000001</v>
      </c>
    </row>
    <row r="18" spans="1:3" ht="14.25" x14ac:dyDescent="0.2">
      <c r="A18" s="895"/>
      <c r="B18" s="895"/>
      <c r="C18" s="899"/>
    </row>
    <row r="19" spans="1:3" ht="14.25" x14ac:dyDescent="0.2">
      <c r="A19" s="895" t="s">
        <v>38</v>
      </c>
      <c r="B19" s="895"/>
      <c r="C19" s="898">
        <v>-7994991.4199999999</v>
      </c>
    </row>
    <row r="20" spans="1:3" ht="14.25" x14ac:dyDescent="0.2">
      <c r="A20" s="895"/>
      <c r="B20" s="895"/>
      <c r="C20" s="895"/>
    </row>
    <row r="21" spans="1:3" ht="14.25" x14ac:dyDescent="0.2">
      <c r="A21" s="895"/>
      <c r="B21" s="895"/>
      <c r="C21" s="895"/>
    </row>
    <row r="22" spans="1:3" s="50" customFormat="1" ht="15" x14ac:dyDescent="0.25">
      <c r="A22" s="894" t="s">
        <v>39</v>
      </c>
      <c r="B22" s="894"/>
      <c r="C22" s="900">
        <v>80744895.540000021</v>
      </c>
    </row>
    <row r="23" spans="1:3" s="50" customFormat="1" ht="15" x14ac:dyDescent="0.25">
      <c r="A23" s="894"/>
      <c r="B23" s="894"/>
      <c r="C23" s="901"/>
    </row>
    <row r="24" spans="1:3" s="50" customFormat="1" ht="15" x14ac:dyDescent="0.25">
      <c r="A24" s="894"/>
      <c r="B24" s="894"/>
      <c r="C24" s="901"/>
    </row>
    <row r="25" spans="1:3" ht="14.25" x14ac:dyDescent="0.2">
      <c r="A25" s="895"/>
      <c r="B25" s="895"/>
      <c r="C25" s="895"/>
    </row>
    <row r="26" spans="1:3" ht="15" x14ac:dyDescent="0.25">
      <c r="A26" s="894" t="s">
        <v>40</v>
      </c>
      <c r="B26" s="894"/>
      <c r="C26" s="902">
        <v>100552.14</v>
      </c>
    </row>
    <row r="27" spans="1:3" ht="14.25" x14ac:dyDescent="0.2">
      <c r="A27" s="895"/>
      <c r="B27" s="895"/>
      <c r="C27" s="899"/>
    </row>
    <row r="28" spans="1:3" ht="14.25" x14ac:dyDescent="0.2">
      <c r="A28" s="895" t="s">
        <v>41</v>
      </c>
      <c r="B28" s="899">
        <v>611551.85000000009</v>
      </c>
      <c r="C28" s="893"/>
    </row>
    <row r="29" spans="1:3" ht="14.25" x14ac:dyDescent="0.2">
      <c r="A29" s="895"/>
      <c r="B29" s="895"/>
      <c r="C29" s="899"/>
    </row>
    <row r="30" spans="1:3" ht="14.25" x14ac:dyDescent="0.2">
      <c r="A30" s="895" t="s">
        <v>44</v>
      </c>
      <c r="B30" s="898">
        <v>-207237.98</v>
      </c>
      <c r="C30" s="899"/>
    </row>
    <row r="31" spans="1:3" ht="14.25" x14ac:dyDescent="0.2">
      <c r="A31" s="895"/>
      <c r="B31" s="895"/>
      <c r="C31" s="899"/>
    </row>
    <row r="32" spans="1:3" ht="15" x14ac:dyDescent="0.25">
      <c r="A32" s="894" t="s">
        <v>1344</v>
      </c>
      <c r="B32" s="894"/>
      <c r="C32" s="902">
        <v>404313.87000000011</v>
      </c>
    </row>
    <row r="33" spans="1:3" ht="14.25" x14ac:dyDescent="0.2">
      <c r="A33" s="895"/>
      <c r="B33" s="895"/>
      <c r="C33" s="899"/>
    </row>
    <row r="34" spans="1:3" ht="15" x14ac:dyDescent="0.25">
      <c r="A34" s="894" t="s">
        <v>42</v>
      </c>
      <c r="B34" s="903"/>
      <c r="C34" s="904">
        <v>-8265783.5699999994</v>
      </c>
    </row>
    <row r="35" spans="1:3" ht="14.25" x14ac:dyDescent="0.2">
      <c r="A35" s="895"/>
      <c r="B35" s="905"/>
      <c r="C35" s="898"/>
    </row>
    <row r="36" spans="1:3" ht="14.25" x14ac:dyDescent="0.2">
      <c r="A36" s="895" t="s">
        <v>43</v>
      </c>
      <c r="B36" s="898">
        <v>-15707382.1</v>
      </c>
      <c r="C36" s="893"/>
    </row>
    <row r="37" spans="1:3" ht="14.25" x14ac:dyDescent="0.2">
      <c r="A37" s="906"/>
      <c r="B37" s="898"/>
      <c r="C37" s="898"/>
    </row>
    <row r="38" spans="1:3" ht="14.25" x14ac:dyDescent="0.2">
      <c r="A38" s="895" t="s">
        <v>45</v>
      </c>
      <c r="B38" s="899">
        <v>13934355.120000001</v>
      </c>
      <c r="C38" s="898"/>
    </row>
    <row r="39" spans="1:3" ht="14.25" x14ac:dyDescent="0.2">
      <c r="A39" s="906"/>
      <c r="B39" s="899"/>
      <c r="C39" s="899"/>
    </row>
    <row r="40" spans="1:3" ht="15" x14ac:dyDescent="0.25">
      <c r="A40" s="894" t="s">
        <v>1345</v>
      </c>
      <c r="B40" s="902"/>
      <c r="C40" s="904">
        <v>-1773026.9799999986</v>
      </c>
    </row>
    <row r="41" spans="1:3" ht="14.25" x14ac:dyDescent="0.2">
      <c r="A41" s="895"/>
      <c r="B41" s="899"/>
      <c r="C41" s="899"/>
    </row>
    <row r="42" spans="1:3" ht="15.75" thickBot="1" x14ac:dyDescent="0.3">
      <c r="A42" s="907" t="s">
        <v>46</v>
      </c>
      <c r="B42" s="895"/>
      <c r="C42" s="908">
        <v>71210951.00000003</v>
      </c>
    </row>
    <row r="43" spans="1:3" ht="15.75" thickTop="1" x14ac:dyDescent="0.25">
      <c r="A43" s="894"/>
      <c r="B43" s="895"/>
      <c r="C43" s="901"/>
    </row>
    <row r="44" spans="1:3" ht="15" x14ac:dyDescent="0.25">
      <c r="A44" s="906" t="s">
        <v>47</v>
      </c>
      <c r="B44" s="905">
        <v>20607856.230000004</v>
      </c>
      <c r="C44" s="901"/>
    </row>
    <row r="45" spans="1:3" ht="15.75" x14ac:dyDescent="0.25">
      <c r="A45" s="909"/>
      <c r="B45" s="910"/>
      <c r="C45" s="911"/>
    </row>
    <row r="46" spans="1:3" ht="14.25" customHeight="1" x14ac:dyDescent="0.25">
      <c r="A46" s="894" t="s">
        <v>48</v>
      </c>
      <c r="B46" s="912"/>
      <c r="C46" s="904">
        <v>-40000000</v>
      </c>
    </row>
    <row r="47" spans="1:3" x14ac:dyDescent="0.2">
      <c r="A47" s="893"/>
      <c r="B47" s="912"/>
      <c r="C47" s="913"/>
    </row>
    <row r="48" spans="1:3" s="64" customFormat="1" ht="16.5" thickBot="1" x14ac:dyDescent="0.3">
      <c r="A48" s="914" t="s">
        <v>49</v>
      </c>
      <c r="B48" s="910"/>
      <c r="C48" s="915">
        <v>31210951.00000003</v>
      </c>
    </row>
    <row r="49" spans="1:3" ht="13.5" thickTop="1" x14ac:dyDescent="0.2">
      <c r="A49" s="893"/>
      <c r="B49" s="893"/>
      <c r="C49" s="893"/>
    </row>
    <row r="50" spans="1:3" x14ac:dyDescent="0.2">
      <c r="A50" s="893"/>
      <c r="B50" s="893"/>
      <c r="C50" s="893"/>
    </row>
    <row r="51" spans="1:3" ht="15" x14ac:dyDescent="0.25">
      <c r="A51" s="894" t="s">
        <v>50</v>
      </c>
      <c r="B51" s="895"/>
      <c r="C51" s="894">
        <v>15004299.237470122</v>
      </c>
    </row>
    <row r="52" spans="1:3" ht="15" x14ac:dyDescent="0.25">
      <c r="A52" s="895"/>
      <c r="B52" s="895"/>
      <c r="C52" s="894"/>
    </row>
    <row r="53" spans="1:3" ht="15" x14ac:dyDescent="0.25">
      <c r="A53" s="894" t="s">
        <v>51</v>
      </c>
      <c r="B53" s="895"/>
      <c r="C53" s="894">
        <v>5000000</v>
      </c>
    </row>
    <row r="54" spans="1:3" ht="15" x14ac:dyDescent="0.25">
      <c r="A54" s="895"/>
      <c r="B54" s="895"/>
      <c r="C54" s="894"/>
    </row>
    <row r="55" spans="1:3" ht="15" x14ac:dyDescent="0.25">
      <c r="A55" s="894" t="s">
        <v>52</v>
      </c>
      <c r="B55" s="895"/>
      <c r="C55" s="894">
        <v>1700000</v>
      </c>
    </row>
    <row r="56" spans="1:3" x14ac:dyDescent="0.2">
      <c r="A56" s="893"/>
      <c r="B56" s="893"/>
      <c r="C56" s="893"/>
    </row>
    <row r="57" spans="1:3" x14ac:dyDescent="0.2">
      <c r="A57" s="893"/>
      <c r="B57" s="893"/>
      <c r="C57" s="893"/>
    </row>
    <row r="58" spans="1:3" ht="16.5" thickBot="1" x14ac:dyDescent="0.3">
      <c r="A58" s="914" t="s">
        <v>53</v>
      </c>
      <c r="B58" s="910"/>
      <c r="C58" s="915">
        <v>9506651.7625299077</v>
      </c>
    </row>
    <row r="59" spans="1:3" ht="13.5" thickTop="1" x14ac:dyDescent="0.2"/>
  </sheetData>
  <mergeCells count="4">
    <mergeCell ref="A1:C1"/>
    <mergeCell ref="A2:C2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4:F33"/>
  <sheetViews>
    <sheetView zoomScaleNormal="100" workbookViewId="0">
      <selection sqref="A1:D1"/>
    </sheetView>
  </sheetViews>
  <sheetFormatPr defaultColWidth="9.140625" defaultRowHeight="12.75" x14ac:dyDescent="0.2"/>
  <cols>
    <col min="1" max="1" width="69.5703125" style="10" customWidth="1"/>
    <col min="2" max="2" width="27.42578125" style="10" customWidth="1"/>
    <col min="3" max="3" width="24.7109375" style="10" customWidth="1"/>
    <col min="4" max="4" width="18" style="50" customWidth="1"/>
    <col min="5" max="5" width="5.42578125" style="10" customWidth="1"/>
    <col min="6" max="6" width="16" style="10" customWidth="1"/>
    <col min="7" max="7" width="12.7109375" style="10" bestFit="1" customWidth="1"/>
    <col min="8" max="16384" width="9.140625" style="10"/>
  </cols>
  <sheetData>
    <row r="4" spans="1:6" ht="18" x14ac:dyDescent="0.25">
      <c r="A4" s="985" t="s">
        <v>0</v>
      </c>
      <c r="B4" s="986"/>
      <c r="C4" s="986"/>
      <c r="D4" s="1010"/>
      <c r="E4" s="1"/>
      <c r="F4" s="1"/>
    </row>
    <row r="5" spans="1:6" ht="15.75" x14ac:dyDescent="0.25">
      <c r="A5" s="1004" t="s">
        <v>31</v>
      </c>
      <c r="B5" s="1005"/>
      <c r="C5" s="1005"/>
      <c r="D5" s="1011"/>
      <c r="E5" s="6"/>
      <c r="F5" s="6"/>
    </row>
    <row r="6" spans="1:6" ht="8.4499999999999993" customHeight="1" x14ac:dyDescent="0.2">
      <c r="A6" s="65"/>
      <c r="B6" s="66"/>
      <c r="C6" s="66"/>
      <c r="D6" s="67"/>
    </row>
    <row r="7" spans="1:6" ht="15.75" x14ac:dyDescent="0.25">
      <c r="A7" s="1004" t="s">
        <v>54</v>
      </c>
      <c r="B7" s="1005"/>
      <c r="C7" s="1005"/>
      <c r="D7" s="1012"/>
    </row>
    <row r="8" spans="1:6" ht="9.6" customHeight="1" x14ac:dyDescent="0.2">
      <c r="A8" s="1007"/>
      <c r="B8" s="1008"/>
      <c r="C8" s="1008"/>
      <c r="D8" s="1009"/>
      <c r="E8" s="61"/>
      <c r="F8" s="68"/>
    </row>
    <row r="10" spans="1:6" ht="15.75" x14ac:dyDescent="0.25">
      <c r="A10" s="63" t="s">
        <v>55</v>
      </c>
      <c r="B10" s="63"/>
      <c r="C10" s="63">
        <v>73610988.239999995</v>
      </c>
      <c r="D10" s="63"/>
    </row>
    <row r="11" spans="1:6" ht="15.75" x14ac:dyDescent="0.25">
      <c r="A11" s="64"/>
      <c r="B11" s="64"/>
      <c r="C11" s="64"/>
      <c r="D11" s="63"/>
    </row>
    <row r="12" spans="1:6" ht="15.75" x14ac:dyDescent="0.25">
      <c r="A12" s="63" t="s">
        <v>56</v>
      </c>
      <c r="B12" s="63"/>
      <c r="C12" s="69">
        <v>4862.0600000000004</v>
      </c>
      <c r="D12" s="69"/>
    </row>
    <row r="13" spans="1:6" ht="15.75" x14ac:dyDescent="0.25">
      <c r="A13" s="63" t="s">
        <v>57</v>
      </c>
      <c r="B13" s="63"/>
      <c r="C13" s="63"/>
      <c r="D13" s="69"/>
    </row>
    <row r="14" spans="1:6" ht="15.75" x14ac:dyDescent="0.25">
      <c r="A14" s="64"/>
      <c r="B14" s="64"/>
      <c r="C14" s="64"/>
      <c r="D14" s="63"/>
    </row>
    <row r="15" spans="1:6" ht="15.75" x14ac:dyDescent="0.25">
      <c r="A15" s="63" t="s">
        <v>58</v>
      </c>
      <c r="B15" s="63"/>
      <c r="C15" s="63"/>
      <c r="D15" s="70">
        <v>73606126.179999992</v>
      </c>
    </row>
    <row r="16" spans="1:6" ht="15.75" x14ac:dyDescent="0.25">
      <c r="A16" s="64"/>
      <c r="B16" s="64"/>
      <c r="C16" s="64"/>
      <c r="D16" s="71"/>
    </row>
    <row r="17" spans="1:4" ht="15.75" x14ac:dyDescent="0.25">
      <c r="A17" s="63" t="s">
        <v>59</v>
      </c>
      <c r="B17" s="63"/>
      <c r="C17" s="63"/>
      <c r="D17" s="71">
        <v>75020031.170000002</v>
      </c>
    </row>
    <row r="18" spans="1:4" ht="15.75" x14ac:dyDescent="0.25">
      <c r="A18" s="64"/>
      <c r="B18" s="64"/>
      <c r="C18" s="64"/>
      <c r="D18" s="71"/>
    </row>
    <row r="19" spans="1:4" ht="15.75" x14ac:dyDescent="0.25">
      <c r="A19" s="63" t="s">
        <v>60</v>
      </c>
      <c r="B19" s="63"/>
      <c r="C19" s="63"/>
      <c r="D19" s="72">
        <v>-67881261.810000002</v>
      </c>
    </row>
    <row r="20" spans="1:4" ht="15.75" x14ac:dyDescent="0.25">
      <c r="A20" s="64"/>
      <c r="B20" s="64"/>
      <c r="C20" s="64"/>
      <c r="D20" s="63"/>
    </row>
    <row r="21" spans="1:4" ht="15.75" x14ac:dyDescent="0.25">
      <c r="A21" s="63" t="s">
        <v>61</v>
      </c>
      <c r="B21" s="63"/>
      <c r="C21" s="63">
        <v>80744895.539999992</v>
      </c>
      <c r="D21" s="71"/>
    </row>
    <row r="22" spans="1:4" ht="15.75" x14ac:dyDescent="0.25">
      <c r="A22" s="63"/>
      <c r="B22" s="63"/>
      <c r="C22" s="63"/>
      <c r="D22" s="71"/>
    </row>
    <row r="23" spans="1:4" ht="15.75" x14ac:dyDescent="0.25">
      <c r="A23" s="63" t="s">
        <v>56</v>
      </c>
      <c r="B23" s="63"/>
      <c r="C23" s="63">
        <v>3300</v>
      </c>
      <c r="D23" s="69"/>
    </row>
    <row r="24" spans="1:4" ht="15.75" x14ac:dyDescent="0.25">
      <c r="A24" s="63" t="s">
        <v>57</v>
      </c>
      <c r="B24" s="63"/>
      <c r="C24" s="63"/>
      <c r="D24" s="69"/>
    </row>
    <row r="25" spans="1:4" ht="15.75" x14ac:dyDescent="0.25">
      <c r="A25" s="63"/>
      <c r="B25" s="63"/>
      <c r="C25" s="63"/>
      <c r="D25" s="69"/>
    </row>
    <row r="26" spans="1:4" ht="15.75" x14ac:dyDescent="0.25">
      <c r="A26" s="63" t="s">
        <v>1339</v>
      </c>
      <c r="B26" s="63"/>
      <c r="C26" s="63"/>
      <c r="D26" s="69">
        <v>80748195.539999992</v>
      </c>
    </row>
    <row r="27" spans="1:4" ht="15.75" x14ac:dyDescent="0.25">
      <c r="A27" s="63"/>
      <c r="B27" s="63"/>
      <c r="C27" s="63"/>
      <c r="D27" s="69"/>
    </row>
    <row r="28" spans="1:4" ht="15.75" x14ac:dyDescent="0.25">
      <c r="A28" s="73" t="s">
        <v>62</v>
      </c>
      <c r="B28" s="73"/>
      <c r="C28" s="73"/>
      <c r="D28" s="71">
        <v>39933.5</v>
      </c>
    </row>
    <row r="29" spans="1:4" ht="15.75" x14ac:dyDescent="0.25">
      <c r="A29" s="73"/>
      <c r="B29" s="73"/>
      <c r="C29" s="73"/>
      <c r="D29" s="71"/>
    </row>
    <row r="30" spans="1:4" ht="15" x14ac:dyDescent="0.2">
      <c r="A30" s="73" t="s">
        <v>63</v>
      </c>
      <c r="B30" s="73"/>
      <c r="C30" s="73"/>
      <c r="D30" s="73">
        <v>80788129.039999992</v>
      </c>
    </row>
    <row r="31" spans="1:4" ht="15" x14ac:dyDescent="0.2">
      <c r="A31" s="74" t="s">
        <v>64</v>
      </c>
      <c r="B31" s="74"/>
      <c r="C31" s="74"/>
      <c r="D31" s="73"/>
    </row>
    <row r="32" spans="1:4" ht="15" x14ac:dyDescent="0.2">
      <c r="A32" s="74" t="s">
        <v>65</v>
      </c>
      <c r="B32" s="74"/>
      <c r="C32" s="74"/>
      <c r="D32" s="64">
        <v>69361281.75</v>
      </c>
    </row>
    <row r="33" spans="1:4" ht="15" x14ac:dyDescent="0.2">
      <c r="A33" s="74" t="s">
        <v>66</v>
      </c>
      <c r="B33" s="74"/>
      <c r="C33" s="74"/>
      <c r="D33" s="64">
        <v>11426847.289999999</v>
      </c>
    </row>
  </sheetData>
  <mergeCells count="4">
    <mergeCell ref="A4:D4"/>
    <mergeCell ref="A5:D5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8" scale="95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19"/>
  <sheetViews>
    <sheetView topLeftCell="A97" zoomScaleNormal="100" workbookViewId="0">
      <selection sqref="A1:J2"/>
    </sheetView>
  </sheetViews>
  <sheetFormatPr defaultColWidth="9.140625" defaultRowHeight="12.75" x14ac:dyDescent="0.2"/>
  <cols>
    <col min="1" max="2" width="9.140625" style="273"/>
    <col min="3" max="3" width="18" style="273" customWidth="1"/>
    <col min="4" max="5" width="13.85546875" style="273" bestFit="1" customWidth="1"/>
    <col min="6" max="7" width="9.140625" style="273"/>
    <col min="8" max="8" width="15.42578125" style="273" customWidth="1"/>
    <col min="9" max="9" width="13.7109375" style="273" bestFit="1" customWidth="1"/>
    <col min="10" max="10" width="14.85546875" style="273" customWidth="1"/>
    <col min="11" max="11" width="13.7109375" style="273" customWidth="1"/>
    <col min="12" max="12" width="13.85546875" style="273" bestFit="1" customWidth="1"/>
    <col min="13" max="13" width="14.140625" style="273" bestFit="1" customWidth="1"/>
    <col min="14" max="16384" width="9.140625" style="273"/>
  </cols>
  <sheetData>
    <row r="1" spans="1:10" x14ac:dyDescent="0.2">
      <c r="A1" s="1013" t="s">
        <v>776</v>
      </c>
      <c r="B1" s="1014"/>
      <c r="C1" s="1014"/>
      <c r="D1" s="1014"/>
      <c r="E1" s="1014"/>
      <c r="F1" s="1014"/>
      <c r="G1" s="1014"/>
      <c r="H1" s="1014"/>
      <c r="I1" s="1014"/>
      <c r="J1" s="1015"/>
    </row>
    <row r="2" spans="1:10" x14ac:dyDescent="0.2">
      <c r="A2" s="1016"/>
      <c r="B2" s="1017"/>
      <c r="C2" s="1017"/>
      <c r="D2" s="1017"/>
      <c r="E2" s="1017"/>
      <c r="F2" s="1017"/>
      <c r="G2" s="1017"/>
      <c r="H2" s="1017"/>
      <c r="I2" s="1017"/>
      <c r="J2" s="1018"/>
    </row>
    <row r="3" spans="1:10" x14ac:dyDescent="0.2">
      <c r="A3" s="1019" t="s">
        <v>777</v>
      </c>
      <c r="B3" s="1017"/>
      <c r="C3" s="1017"/>
      <c r="D3" s="1017"/>
      <c r="E3" s="1017"/>
      <c r="F3" s="1017"/>
      <c r="G3" s="1017"/>
      <c r="H3" s="1017"/>
      <c r="I3" s="1017"/>
      <c r="J3" s="1018"/>
    </row>
    <row r="4" spans="1:10" ht="13.5" thickBot="1" x14ac:dyDescent="0.25">
      <c r="A4" s="1020"/>
      <c r="B4" s="1021"/>
      <c r="C4" s="1021"/>
      <c r="D4" s="1021"/>
      <c r="E4" s="1021"/>
      <c r="F4" s="1021"/>
      <c r="G4" s="1021"/>
      <c r="H4" s="1021"/>
      <c r="I4" s="1021"/>
      <c r="J4" s="1022"/>
    </row>
    <row r="5" spans="1:10" x14ac:dyDescent="0.2">
      <c r="A5" s="42"/>
      <c r="B5" s="274"/>
      <c r="C5" s="274"/>
      <c r="D5" s="274"/>
      <c r="E5" s="274"/>
      <c r="F5" s="274"/>
      <c r="G5" s="274"/>
      <c r="H5" s="274"/>
      <c r="I5" s="275"/>
      <c r="J5" s="276"/>
    </row>
    <row r="6" spans="1:10" x14ac:dyDescent="0.2">
      <c r="A6" s="1023" t="s">
        <v>778</v>
      </c>
      <c r="B6" s="1024"/>
      <c r="C6" s="1024"/>
      <c r="D6" s="1024"/>
      <c r="E6" s="1025"/>
      <c r="F6" s="1023" t="s">
        <v>779</v>
      </c>
      <c r="G6" s="1024"/>
      <c r="H6" s="1024"/>
      <c r="I6" s="1024"/>
      <c r="J6" s="1025"/>
    </row>
    <row r="7" spans="1:10" x14ac:dyDescent="0.2">
      <c r="A7" s="877"/>
      <c r="B7" s="274"/>
      <c r="C7" s="274"/>
      <c r="D7" s="878">
        <v>2016</v>
      </c>
      <c r="E7" s="878">
        <v>2017</v>
      </c>
      <c r="F7" s="42"/>
      <c r="G7" s="274"/>
      <c r="H7" s="274"/>
      <c r="I7" s="878">
        <v>2016</v>
      </c>
      <c r="J7" s="878">
        <v>2017</v>
      </c>
    </row>
    <row r="8" spans="1:10" x14ac:dyDescent="0.2">
      <c r="A8" s="277" t="s">
        <v>780</v>
      </c>
      <c r="B8" s="274"/>
      <c r="C8" s="274"/>
      <c r="D8" s="278"/>
      <c r="E8" s="879"/>
      <c r="F8" s="277"/>
      <c r="G8" s="274"/>
      <c r="H8" s="274"/>
      <c r="I8" s="278"/>
      <c r="J8" s="859"/>
    </row>
    <row r="9" spans="1:10" x14ac:dyDescent="0.2">
      <c r="A9" s="42"/>
      <c r="B9" s="274"/>
      <c r="C9" s="274"/>
      <c r="D9" s="278"/>
      <c r="E9" s="859"/>
      <c r="F9" s="274"/>
      <c r="G9" s="274"/>
      <c r="H9" s="274"/>
      <c r="I9" s="278"/>
      <c r="J9" s="859"/>
    </row>
    <row r="10" spans="1:10" x14ac:dyDescent="0.2">
      <c r="A10" s="279" t="s">
        <v>781</v>
      </c>
      <c r="B10" s="280"/>
      <c r="C10" s="280"/>
      <c r="D10" s="281"/>
      <c r="E10" s="880"/>
      <c r="F10" s="274"/>
      <c r="G10" s="274"/>
      <c r="H10" s="274"/>
      <c r="I10" s="282"/>
      <c r="J10" s="840"/>
    </row>
    <row r="11" spans="1:10" x14ac:dyDescent="0.2">
      <c r="A11" s="279"/>
      <c r="B11" s="280"/>
      <c r="C11" s="280"/>
      <c r="D11" s="281"/>
      <c r="E11" s="880"/>
      <c r="F11" s="274"/>
      <c r="G11" s="274"/>
      <c r="H11" s="274"/>
      <c r="I11" s="282"/>
      <c r="J11" s="840"/>
    </row>
    <row r="12" spans="1:10" x14ac:dyDescent="0.2">
      <c r="A12" s="42"/>
      <c r="B12" s="274"/>
      <c r="C12" s="274"/>
      <c r="D12" s="282"/>
      <c r="E12" s="840"/>
      <c r="F12" s="274"/>
      <c r="G12" s="274"/>
      <c r="H12" s="274"/>
      <c r="I12" s="282"/>
      <c r="J12" s="840"/>
    </row>
    <row r="13" spans="1:10" x14ac:dyDescent="0.2">
      <c r="A13" s="42" t="s">
        <v>782</v>
      </c>
      <c r="B13" s="274"/>
      <c r="C13" s="274"/>
      <c r="D13" s="282">
        <v>156313.1</v>
      </c>
      <c r="E13" s="840">
        <v>156313.1</v>
      </c>
      <c r="F13" s="283" t="s">
        <v>783</v>
      </c>
      <c r="G13" s="284"/>
      <c r="H13" s="285"/>
      <c r="I13" s="282"/>
      <c r="J13" s="840"/>
    </row>
    <row r="14" spans="1:10" x14ac:dyDescent="0.2">
      <c r="A14" s="42" t="s">
        <v>784</v>
      </c>
      <c r="B14" s="274"/>
      <c r="C14" s="274"/>
      <c r="D14" s="282"/>
      <c r="E14" s="840"/>
      <c r="F14" s="286"/>
      <c r="G14" s="286"/>
      <c r="H14" s="287"/>
      <c r="I14" s="282"/>
      <c r="J14" s="840"/>
    </row>
    <row r="15" spans="1:10" x14ac:dyDescent="0.2">
      <c r="A15" s="42"/>
      <c r="B15" s="274"/>
      <c r="C15" s="274"/>
      <c r="D15" s="282"/>
      <c r="E15" s="840"/>
      <c r="F15" s="286" t="s">
        <v>785</v>
      </c>
      <c r="G15" s="286"/>
      <c r="H15" s="287"/>
      <c r="I15" s="282">
        <v>0</v>
      </c>
      <c r="J15" s="840">
        <v>1700000</v>
      </c>
    </row>
    <row r="16" spans="1:10" x14ac:dyDescent="0.2">
      <c r="A16" s="42" t="s">
        <v>786</v>
      </c>
      <c r="B16" s="274"/>
      <c r="C16" s="274"/>
      <c r="D16" s="288">
        <v>-156313.1</v>
      </c>
      <c r="E16" s="881">
        <v>-156313.1</v>
      </c>
      <c r="F16" s="286"/>
      <c r="G16" s="286"/>
      <c r="H16" s="287"/>
      <c r="I16" s="282"/>
      <c r="J16" s="840"/>
    </row>
    <row r="17" spans="1:11" x14ac:dyDescent="0.2">
      <c r="A17" s="42"/>
      <c r="B17" s="274"/>
      <c r="C17" s="274"/>
      <c r="D17" s="282"/>
      <c r="E17" s="840"/>
      <c r="F17" s="286"/>
      <c r="G17" s="286"/>
      <c r="H17" s="287"/>
      <c r="I17" s="282"/>
      <c r="J17" s="840"/>
    </row>
    <row r="18" spans="1:11" x14ac:dyDescent="0.2">
      <c r="A18" s="42" t="s">
        <v>787</v>
      </c>
      <c r="B18" s="274"/>
      <c r="C18" s="274"/>
      <c r="D18" s="282">
        <v>0</v>
      </c>
      <c r="E18" s="840">
        <v>0</v>
      </c>
      <c r="F18" s="286"/>
      <c r="G18" s="286"/>
      <c r="H18" s="287"/>
      <c r="I18" s="282"/>
      <c r="J18" s="840"/>
    </row>
    <row r="19" spans="1:11" x14ac:dyDescent="0.2">
      <c r="A19" s="42"/>
      <c r="B19" s="274"/>
      <c r="C19" s="274"/>
      <c r="D19" s="282"/>
      <c r="E19" s="840"/>
      <c r="F19" s="275"/>
      <c r="G19" s="275"/>
      <c r="H19" s="274"/>
      <c r="I19" s="282"/>
      <c r="J19" s="840"/>
    </row>
    <row r="20" spans="1:11" x14ac:dyDescent="0.2">
      <c r="A20" s="42" t="s">
        <v>788</v>
      </c>
      <c r="B20" s="274"/>
      <c r="C20" s="274"/>
      <c r="D20" s="282">
        <v>0</v>
      </c>
      <c r="E20" s="840">
        <v>0</v>
      </c>
      <c r="F20" s="289" t="s">
        <v>789</v>
      </c>
      <c r="G20" s="289"/>
      <c r="H20" s="290"/>
      <c r="I20" s="291">
        <v>0</v>
      </c>
      <c r="J20" s="882">
        <v>1700000</v>
      </c>
    </row>
    <row r="21" spans="1:11" x14ac:dyDescent="0.2">
      <c r="A21" s="42" t="s">
        <v>790</v>
      </c>
      <c r="B21" s="274"/>
      <c r="C21" s="274"/>
      <c r="D21" s="282"/>
      <c r="E21" s="840"/>
      <c r="F21" s="289" t="s">
        <v>791</v>
      </c>
      <c r="G21" s="289"/>
      <c r="H21" s="290"/>
      <c r="I21" s="282"/>
      <c r="J21" s="840"/>
    </row>
    <row r="22" spans="1:11" x14ac:dyDescent="0.2">
      <c r="A22" s="42"/>
      <c r="B22" s="274"/>
      <c r="C22" s="274"/>
      <c r="D22" s="282"/>
      <c r="E22" s="840"/>
      <c r="F22" s="289"/>
      <c r="G22" s="289"/>
      <c r="H22" s="290"/>
      <c r="I22" s="282"/>
      <c r="J22" s="840"/>
    </row>
    <row r="23" spans="1:11" x14ac:dyDescent="0.2">
      <c r="A23" s="277" t="s">
        <v>792</v>
      </c>
      <c r="B23" s="290"/>
      <c r="C23" s="290"/>
      <c r="D23" s="291">
        <v>0</v>
      </c>
      <c r="E23" s="882">
        <v>0</v>
      </c>
      <c r="F23" s="275" t="s">
        <v>793</v>
      </c>
      <c r="G23" s="289"/>
      <c r="H23" s="290"/>
      <c r="I23" s="282">
        <v>0</v>
      </c>
      <c r="J23" s="840">
        <v>0</v>
      </c>
    </row>
    <row r="24" spans="1:11" x14ac:dyDescent="0.2">
      <c r="A24" s="277" t="s">
        <v>794</v>
      </c>
      <c r="B24" s="290"/>
      <c r="C24" s="290"/>
      <c r="D24" s="282"/>
      <c r="E24" s="840"/>
      <c r="F24" s="289"/>
      <c r="G24" s="289"/>
      <c r="H24" s="290"/>
      <c r="I24" s="282"/>
      <c r="J24" s="840"/>
    </row>
    <row r="25" spans="1:11" x14ac:dyDescent="0.2">
      <c r="A25" s="42"/>
      <c r="B25" s="274"/>
      <c r="C25" s="274"/>
      <c r="D25" s="282"/>
      <c r="E25" s="840"/>
      <c r="F25" s="275"/>
      <c r="G25" s="275"/>
      <c r="H25" s="274"/>
      <c r="I25" s="282"/>
      <c r="J25" s="840"/>
    </row>
    <row r="26" spans="1:11" x14ac:dyDescent="0.2">
      <c r="A26" s="279" t="s">
        <v>795</v>
      </c>
      <c r="B26" s="280"/>
      <c r="C26" s="280"/>
      <c r="D26" s="282"/>
      <c r="E26" s="840"/>
      <c r="F26" s="289" t="s">
        <v>796</v>
      </c>
      <c r="G26" s="275"/>
      <c r="H26" s="274"/>
      <c r="I26" s="282"/>
      <c r="J26" s="840"/>
    </row>
    <row r="27" spans="1:11" x14ac:dyDescent="0.2">
      <c r="A27" s="42"/>
      <c r="B27" s="274"/>
      <c r="C27" s="274"/>
      <c r="D27" s="282"/>
      <c r="E27" s="840"/>
      <c r="F27" s="289" t="s">
        <v>797</v>
      </c>
      <c r="G27" s="275"/>
      <c r="H27" s="274"/>
      <c r="I27" s="282"/>
      <c r="J27" s="840"/>
    </row>
    <row r="28" spans="1:11" x14ac:dyDescent="0.2">
      <c r="A28" s="42" t="s">
        <v>13</v>
      </c>
      <c r="B28" s="274"/>
      <c r="C28" s="274"/>
      <c r="D28" s="282">
        <v>1184985.3599999999</v>
      </c>
      <c r="E28" s="840">
        <v>1201583.8900000046</v>
      </c>
      <c r="F28" s="275"/>
      <c r="G28" s="275"/>
      <c r="H28" s="274"/>
      <c r="I28" s="282"/>
      <c r="J28" s="840"/>
    </row>
    <row r="29" spans="1:11" x14ac:dyDescent="0.2">
      <c r="A29" s="42"/>
      <c r="B29" s="274"/>
      <c r="C29" s="274"/>
      <c r="D29" s="282"/>
      <c r="E29" s="840"/>
      <c r="F29" s="275" t="s">
        <v>798</v>
      </c>
      <c r="G29" s="275"/>
      <c r="H29" s="292"/>
      <c r="I29" s="282">
        <v>14189824.09</v>
      </c>
      <c r="J29" s="840">
        <v>15320571.817470122</v>
      </c>
    </row>
    <row r="30" spans="1:11" x14ac:dyDescent="0.2">
      <c r="A30" s="42" t="s">
        <v>799</v>
      </c>
      <c r="B30" s="274"/>
      <c r="C30" s="274"/>
      <c r="D30" s="288">
        <v>-1018884.34</v>
      </c>
      <c r="E30" s="881">
        <v>-1057985.0299999998</v>
      </c>
      <c r="F30" s="275"/>
      <c r="G30" s="275"/>
      <c r="H30" s="274"/>
      <c r="I30" s="282"/>
      <c r="J30" s="840"/>
      <c r="K30" s="293"/>
    </row>
    <row r="31" spans="1:11" x14ac:dyDescent="0.2">
      <c r="A31" s="42"/>
      <c r="B31" s="274"/>
      <c r="C31" s="274"/>
      <c r="D31" s="282"/>
      <c r="E31" s="840"/>
      <c r="F31" s="275"/>
      <c r="G31" s="275"/>
      <c r="H31" s="292"/>
      <c r="I31" s="282"/>
      <c r="J31" s="840"/>
    </row>
    <row r="32" spans="1:11" x14ac:dyDescent="0.2">
      <c r="A32" s="42" t="s">
        <v>11</v>
      </c>
      <c r="B32" s="274"/>
      <c r="C32" s="274"/>
      <c r="D32" s="282">
        <v>51967779.75</v>
      </c>
      <c r="E32" s="840">
        <v>52925200.079999998</v>
      </c>
      <c r="F32" s="275"/>
      <c r="G32" s="275"/>
      <c r="H32" s="274"/>
      <c r="I32" s="282"/>
      <c r="J32" s="840"/>
    </row>
    <row r="33" spans="1:12" x14ac:dyDescent="0.2">
      <c r="A33" s="42"/>
      <c r="B33" s="274"/>
      <c r="C33" s="274"/>
      <c r="D33" s="282"/>
      <c r="E33" s="840"/>
      <c r="F33" s="289" t="s">
        <v>800</v>
      </c>
      <c r="G33" s="289"/>
      <c r="H33" s="290"/>
      <c r="I33" s="291">
        <v>14189824.09</v>
      </c>
      <c r="J33" s="882">
        <v>15320571.817470122</v>
      </c>
      <c r="K33" s="293"/>
    </row>
    <row r="34" spans="1:12" x14ac:dyDescent="0.2">
      <c r="A34" s="42" t="s">
        <v>801</v>
      </c>
      <c r="B34" s="274"/>
      <c r="C34" s="274"/>
      <c r="D34" s="288">
        <v>-3020490.41</v>
      </c>
      <c r="E34" s="881">
        <v>-4070899.64</v>
      </c>
      <c r="F34" s="289" t="s">
        <v>802</v>
      </c>
      <c r="G34" s="289"/>
      <c r="H34" s="290"/>
      <c r="I34" s="282"/>
      <c r="J34" s="840"/>
      <c r="K34" s="293"/>
    </row>
    <row r="35" spans="1:12" x14ac:dyDescent="0.2">
      <c r="A35" s="42"/>
      <c r="B35" s="274"/>
      <c r="C35" s="274"/>
      <c r="D35" s="282"/>
      <c r="E35" s="840"/>
      <c r="F35" s="275"/>
      <c r="G35" s="275"/>
      <c r="H35" s="274"/>
      <c r="I35" s="282"/>
      <c r="J35" s="840"/>
    </row>
    <row r="36" spans="1:12" x14ac:dyDescent="0.2">
      <c r="A36" s="42" t="s">
        <v>803</v>
      </c>
      <c r="B36" s="274"/>
      <c r="C36" s="274"/>
      <c r="D36" s="282">
        <v>2272706.54</v>
      </c>
      <c r="E36" s="840">
        <v>2387953.09</v>
      </c>
      <c r="F36" s="289" t="s">
        <v>804</v>
      </c>
      <c r="G36" s="275"/>
      <c r="H36" s="274"/>
      <c r="I36" s="282"/>
      <c r="J36" s="840"/>
    </row>
    <row r="37" spans="1:12" x14ac:dyDescent="0.2">
      <c r="A37" s="42"/>
      <c r="B37" s="274"/>
      <c r="C37" s="274"/>
      <c r="D37" s="282"/>
      <c r="E37" s="840"/>
      <c r="F37" s="275"/>
      <c r="G37" s="275"/>
      <c r="H37" s="274"/>
      <c r="I37" s="282"/>
      <c r="J37" s="840"/>
    </row>
    <row r="38" spans="1:12" x14ac:dyDescent="0.2">
      <c r="A38" s="42" t="s">
        <v>805</v>
      </c>
      <c r="B38" s="274"/>
      <c r="C38" s="274"/>
      <c r="D38" s="288">
        <v>-2168515.4300000002</v>
      </c>
      <c r="E38" s="881">
        <v>-2219098.38</v>
      </c>
      <c r="F38" s="294" t="s">
        <v>806</v>
      </c>
      <c r="G38" s="294"/>
      <c r="H38" s="280"/>
      <c r="I38" s="282"/>
      <c r="J38" s="840"/>
      <c r="K38" s="293"/>
    </row>
    <row r="39" spans="1:12" x14ac:dyDescent="0.2">
      <c r="A39" s="42"/>
      <c r="B39" s="274"/>
      <c r="C39" s="274"/>
      <c r="D39" s="282"/>
      <c r="E39" s="840"/>
      <c r="F39" s="275"/>
      <c r="G39" s="275"/>
      <c r="H39" s="274"/>
      <c r="I39" s="282"/>
      <c r="J39" s="840"/>
    </row>
    <row r="40" spans="1:12" x14ac:dyDescent="0.2">
      <c r="A40" s="42"/>
      <c r="B40" s="274"/>
      <c r="C40" s="274"/>
      <c r="D40" s="282"/>
      <c r="E40" s="840"/>
      <c r="F40" s="275" t="s">
        <v>806</v>
      </c>
      <c r="G40" s="275"/>
      <c r="H40" s="274"/>
      <c r="I40" s="282">
        <v>17908.810000000001</v>
      </c>
      <c r="J40" s="840">
        <v>14032.45</v>
      </c>
    </row>
    <row r="41" spans="1:12" x14ac:dyDescent="0.2">
      <c r="A41" s="42"/>
      <c r="B41" s="274"/>
      <c r="C41" s="274"/>
      <c r="D41" s="282"/>
      <c r="E41" s="840"/>
      <c r="F41" s="275"/>
      <c r="G41" s="275"/>
      <c r="H41" s="274"/>
      <c r="I41" s="282"/>
      <c r="J41" s="282"/>
    </row>
    <row r="42" spans="1:12" x14ac:dyDescent="0.2">
      <c r="A42" s="42" t="s">
        <v>807</v>
      </c>
      <c r="B42" s="274"/>
      <c r="C42" s="274"/>
      <c r="D42" s="282">
        <v>632667.03</v>
      </c>
      <c r="E42" s="840">
        <v>633631.51</v>
      </c>
      <c r="F42" s="294" t="s">
        <v>808</v>
      </c>
      <c r="G42" s="294"/>
      <c r="H42" s="280"/>
      <c r="I42" s="282"/>
      <c r="J42" s="840"/>
    </row>
    <row r="43" spans="1:12" x14ac:dyDescent="0.2">
      <c r="A43" s="42"/>
      <c r="B43" s="274"/>
      <c r="C43" s="274"/>
      <c r="D43" s="282"/>
      <c r="E43" s="840"/>
      <c r="F43" s="275"/>
      <c r="G43" s="275"/>
      <c r="H43" s="274"/>
      <c r="I43" s="282"/>
      <c r="J43" s="840"/>
    </row>
    <row r="44" spans="1:12" x14ac:dyDescent="0.2">
      <c r="A44" s="42"/>
      <c r="B44" s="274"/>
      <c r="C44" s="274"/>
      <c r="D44" s="282"/>
      <c r="E44" s="840"/>
      <c r="F44" s="275" t="s">
        <v>808</v>
      </c>
      <c r="G44" s="275"/>
      <c r="H44" s="274"/>
      <c r="I44" s="282">
        <v>1270384.8700000001</v>
      </c>
      <c r="J44" s="840">
        <v>1992651.23</v>
      </c>
      <c r="K44" s="293"/>
      <c r="L44" s="293"/>
    </row>
    <row r="45" spans="1:12" x14ac:dyDescent="0.2">
      <c r="A45" s="42"/>
      <c r="B45" s="274"/>
      <c r="C45" s="274"/>
      <c r="D45" s="282"/>
      <c r="E45" s="840"/>
      <c r="F45" s="275"/>
      <c r="G45" s="275"/>
      <c r="H45" s="274"/>
      <c r="I45" s="282"/>
      <c r="J45" s="840"/>
    </row>
    <row r="46" spans="1:12" x14ac:dyDescent="0.2">
      <c r="A46" s="42" t="s">
        <v>809</v>
      </c>
      <c r="B46" s="274"/>
      <c r="C46" s="274"/>
      <c r="D46" s="288">
        <v>-355054</v>
      </c>
      <c r="E46" s="881">
        <v>-386711.44</v>
      </c>
      <c r="F46" s="275" t="s">
        <v>810</v>
      </c>
      <c r="G46" s="275"/>
      <c r="H46" s="274"/>
      <c r="I46" s="282">
        <v>1783954.21</v>
      </c>
      <c r="J46" s="840">
        <v>1503020.57</v>
      </c>
      <c r="K46" s="293"/>
      <c r="L46" s="293"/>
    </row>
    <row r="47" spans="1:12" x14ac:dyDescent="0.2">
      <c r="A47" s="42"/>
      <c r="B47" s="274"/>
      <c r="C47" s="274"/>
      <c r="D47" s="282"/>
      <c r="E47" s="840"/>
      <c r="F47" s="275"/>
      <c r="G47" s="275"/>
      <c r="H47" s="274"/>
      <c r="I47" s="282"/>
      <c r="J47" s="840"/>
    </row>
    <row r="48" spans="1:12" x14ac:dyDescent="0.2">
      <c r="A48" s="42" t="s">
        <v>811</v>
      </c>
      <c r="B48" s="274"/>
      <c r="C48" s="274"/>
      <c r="D48" s="282">
        <v>1685432.59</v>
      </c>
      <c r="E48" s="840">
        <v>1858474.82</v>
      </c>
      <c r="F48" s="275"/>
      <c r="G48" s="275"/>
      <c r="H48" s="274"/>
      <c r="I48" s="282"/>
      <c r="J48" s="840"/>
    </row>
    <row r="49" spans="1:13" x14ac:dyDescent="0.2">
      <c r="A49" s="42"/>
      <c r="B49" s="274"/>
      <c r="C49" s="274"/>
      <c r="D49" s="282"/>
      <c r="E49" s="840"/>
      <c r="F49" s="275"/>
      <c r="G49" s="275"/>
      <c r="H49" s="274"/>
      <c r="I49" s="282"/>
      <c r="J49" s="840"/>
    </row>
    <row r="50" spans="1:13" x14ac:dyDescent="0.2">
      <c r="A50" s="42" t="s">
        <v>812</v>
      </c>
      <c r="B50" s="274"/>
      <c r="C50" s="274"/>
      <c r="D50" s="288">
        <v>-541291.67000000004</v>
      </c>
      <c r="E50" s="881">
        <v>-629706.85</v>
      </c>
      <c r="F50" s="294" t="s">
        <v>813</v>
      </c>
      <c r="G50" s="294"/>
      <c r="H50" s="280"/>
      <c r="I50" s="282"/>
      <c r="J50" s="840"/>
      <c r="K50" s="293"/>
    </row>
    <row r="51" spans="1:13" x14ac:dyDescent="0.2">
      <c r="A51" s="42"/>
      <c r="B51" s="274"/>
      <c r="C51" s="274"/>
      <c r="D51" s="282"/>
      <c r="E51" s="840"/>
      <c r="F51" s="294" t="s">
        <v>814</v>
      </c>
      <c r="G51" s="294"/>
      <c r="H51" s="280"/>
      <c r="I51" s="282"/>
      <c r="J51" s="840"/>
    </row>
    <row r="52" spans="1:13" x14ac:dyDescent="0.2">
      <c r="A52" s="42"/>
      <c r="B52" s="274"/>
      <c r="C52" s="274"/>
      <c r="D52" s="282"/>
      <c r="E52" s="840"/>
      <c r="F52" s="275"/>
      <c r="G52" s="275"/>
      <c r="H52" s="274"/>
      <c r="I52" s="282"/>
      <c r="J52" s="840"/>
    </row>
    <row r="53" spans="1:13" x14ac:dyDescent="0.2">
      <c r="A53" s="42" t="s">
        <v>15</v>
      </c>
      <c r="B53" s="274"/>
      <c r="C53" s="274"/>
      <c r="D53" s="282">
        <v>363464.52</v>
      </c>
      <c r="E53" s="840">
        <v>373209.59999999998</v>
      </c>
      <c r="F53" s="275" t="s">
        <v>815</v>
      </c>
      <c r="G53" s="275"/>
      <c r="H53" s="274"/>
      <c r="I53" s="282">
        <v>653073.19999999995</v>
      </c>
      <c r="J53" s="840">
        <v>702801.39</v>
      </c>
    </row>
    <row r="54" spans="1:13" x14ac:dyDescent="0.2">
      <c r="A54" s="42"/>
      <c r="B54" s="274"/>
      <c r="C54" s="274"/>
      <c r="D54" s="282"/>
      <c r="E54" s="840"/>
      <c r="F54" s="295"/>
      <c r="G54" s="275"/>
      <c r="H54" s="274"/>
      <c r="I54" s="282"/>
      <c r="J54" s="840"/>
    </row>
    <row r="55" spans="1:13" x14ac:dyDescent="0.2">
      <c r="A55" s="42" t="s">
        <v>816</v>
      </c>
      <c r="B55" s="274"/>
      <c r="C55" s="274"/>
      <c r="D55" s="288">
        <v>-333739.95</v>
      </c>
      <c r="E55" s="881">
        <v>-347086.29</v>
      </c>
      <c r="F55" s="275" t="s">
        <v>817</v>
      </c>
      <c r="G55" s="275"/>
      <c r="H55" s="274"/>
      <c r="I55" s="282">
        <v>37608.080000000002</v>
      </c>
      <c r="J55" s="840">
        <v>32421.54</v>
      </c>
      <c r="K55" s="293"/>
      <c r="M55" s="293"/>
    </row>
    <row r="56" spans="1:13" x14ac:dyDescent="0.2">
      <c r="A56" s="42"/>
      <c r="B56" s="274"/>
      <c r="C56" s="274"/>
      <c r="D56" s="282"/>
      <c r="E56" s="840"/>
      <c r="F56" s="275"/>
      <c r="G56" s="275"/>
      <c r="H56" s="274"/>
      <c r="I56" s="282"/>
      <c r="J56" s="840"/>
      <c r="L56" s="293"/>
    </row>
    <row r="57" spans="1:13" x14ac:dyDescent="0.2">
      <c r="A57" s="277" t="s">
        <v>818</v>
      </c>
      <c r="B57" s="290"/>
      <c r="C57" s="290"/>
      <c r="D57" s="291">
        <v>50662532.589999996</v>
      </c>
      <c r="E57" s="882">
        <v>50668565.359999999</v>
      </c>
      <c r="F57" s="275" t="s">
        <v>819</v>
      </c>
      <c r="G57" s="275"/>
      <c r="H57" s="274"/>
      <c r="I57" s="282">
        <v>0</v>
      </c>
      <c r="J57" s="840">
        <v>2459.71</v>
      </c>
    </row>
    <row r="58" spans="1:13" x14ac:dyDescent="0.2">
      <c r="A58" s="277"/>
      <c r="B58" s="290"/>
      <c r="C58" s="290"/>
      <c r="D58" s="291"/>
      <c r="E58" s="882"/>
      <c r="F58" s="275"/>
      <c r="G58" s="275"/>
      <c r="H58" s="274"/>
      <c r="I58" s="282"/>
      <c r="J58" s="840"/>
    </row>
    <row r="59" spans="1:13" x14ac:dyDescent="0.2">
      <c r="A59" s="277"/>
      <c r="B59" s="290"/>
      <c r="C59" s="290"/>
      <c r="D59" s="291"/>
      <c r="E59" s="882"/>
      <c r="F59" s="275" t="s">
        <v>820</v>
      </c>
      <c r="G59" s="275"/>
      <c r="H59" s="274"/>
      <c r="I59" s="282">
        <v>15277.49</v>
      </c>
      <c r="J59" s="840">
        <v>15915.48</v>
      </c>
      <c r="K59" s="293"/>
    </row>
    <row r="60" spans="1:13" x14ac:dyDescent="0.2">
      <c r="A60" s="42"/>
      <c r="B60" s="274"/>
      <c r="C60" s="274"/>
      <c r="D60" s="282"/>
      <c r="E60" s="840"/>
      <c r="F60" s="275"/>
      <c r="G60" s="275"/>
      <c r="H60" s="274"/>
      <c r="I60" s="282"/>
      <c r="J60" s="840"/>
    </row>
    <row r="61" spans="1:13" x14ac:dyDescent="0.2">
      <c r="A61" s="277" t="s">
        <v>821</v>
      </c>
      <c r="B61" s="290"/>
      <c r="C61" s="290"/>
      <c r="D61" s="291">
        <v>50662532.589999996</v>
      </c>
      <c r="E61" s="882">
        <v>50668565.359999999</v>
      </c>
      <c r="F61" s="294" t="s">
        <v>822</v>
      </c>
      <c r="G61" s="294"/>
      <c r="H61" s="280"/>
      <c r="I61" s="282"/>
      <c r="J61" s="840"/>
    </row>
    <row r="62" spans="1:13" x14ac:dyDescent="0.2">
      <c r="A62" s="277"/>
      <c r="B62" s="290"/>
      <c r="C62" s="290"/>
      <c r="D62" s="282"/>
      <c r="E62" s="840"/>
      <c r="F62" s="294" t="s">
        <v>823</v>
      </c>
      <c r="G62" s="294"/>
      <c r="H62" s="280"/>
      <c r="I62" s="282"/>
      <c r="J62" s="840"/>
    </row>
    <row r="63" spans="1:13" x14ac:dyDescent="0.2">
      <c r="A63" s="42"/>
      <c r="B63" s="274"/>
      <c r="C63" s="274"/>
      <c r="D63" s="282"/>
      <c r="E63" s="840"/>
      <c r="F63" s="275"/>
      <c r="G63" s="275"/>
      <c r="H63" s="274"/>
      <c r="I63" s="282"/>
      <c r="J63" s="840"/>
    </row>
    <row r="64" spans="1:13" x14ac:dyDescent="0.2">
      <c r="A64" s="277" t="s">
        <v>824</v>
      </c>
      <c r="B64" s="290"/>
      <c r="C64" s="290"/>
      <c r="D64" s="282"/>
      <c r="E64" s="296"/>
      <c r="F64" s="295" t="s">
        <v>825</v>
      </c>
      <c r="G64" s="275"/>
      <c r="H64" s="274"/>
      <c r="I64" s="282">
        <v>329321.55</v>
      </c>
      <c r="J64" s="840">
        <v>347120.92</v>
      </c>
      <c r="K64" s="293"/>
    </row>
    <row r="65" spans="1:13" x14ac:dyDescent="0.2">
      <c r="A65" s="42"/>
      <c r="B65" s="274"/>
      <c r="C65" s="274"/>
      <c r="D65" s="282"/>
      <c r="E65" s="840"/>
      <c r="F65" s="275"/>
      <c r="G65" s="275"/>
      <c r="H65" s="274"/>
      <c r="I65" s="282"/>
      <c r="J65" s="840"/>
    </row>
    <row r="66" spans="1:13" x14ac:dyDescent="0.2">
      <c r="A66" s="279" t="s">
        <v>826</v>
      </c>
      <c r="B66" s="280"/>
      <c r="C66" s="280"/>
      <c r="D66" s="282"/>
      <c r="E66" s="840"/>
      <c r="F66" s="294" t="s">
        <v>827</v>
      </c>
      <c r="G66" s="294"/>
      <c r="H66" s="280"/>
      <c r="I66" s="282"/>
      <c r="J66" s="840"/>
    </row>
    <row r="67" spans="1:13" x14ac:dyDescent="0.2">
      <c r="A67" s="42"/>
      <c r="B67" s="274"/>
      <c r="C67" s="274"/>
      <c r="D67" s="282"/>
      <c r="E67" s="840"/>
      <c r="F67" s="275"/>
      <c r="G67" s="275"/>
      <c r="H67" s="274"/>
      <c r="I67" s="282"/>
      <c r="J67" s="840"/>
    </row>
    <row r="68" spans="1:13" x14ac:dyDescent="0.2">
      <c r="A68" s="42" t="s">
        <v>828</v>
      </c>
      <c r="B68" s="274"/>
      <c r="C68" s="274"/>
      <c r="D68" s="282">
        <v>0</v>
      </c>
      <c r="E68" s="840">
        <v>0</v>
      </c>
      <c r="F68" s="275" t="s">
        <v>829</v>
      </c>
      <c r="G68" s="275"/>
      <c r="H68" s="274"/>
      <c r="I68" s="282">
        <v>13395.32</v>
      </c>
      <c r="J68" s="840">
        <v>8084.43</v>
      </c>
    </row>
    <row r="69" spans="1:13" x14ac:dyDescent="0.2">
      <c r="A69" s="42"/>
      <c r="B69" s="274"/>
      <c r="C69" s="274"/>
      <c r="D69" s="282"/>
      <c r="E69" s="840"/>
      <c r="F69" s="275"/>
      <c r="G69" s="275"/>
      <c r="H69" s="274"/>
      <c r="I69" s="282"/>
      <c r="J69" s="840"/>
    </row>
    <row r="70" spans="1:13" x14ac:dyDescent="0.2">
      <c r="A70" s="42" t="s">
        <v>830</v>
      </c>
      <c r="B70" s="274"/>
      <c r="C70" s="274"/>
      <c r="D70" s="282">
        <v>403095.75</v>
      </c>
      <c r="E70" s="840">
        <v>403095.75</v>
      </c>
      <c r="F70" s="275" t="s">
        <v>831</v>
      </c>
      <c r="G70" s="275"/>
      <c r="H70" s="274"/>
      <c r="I70" s="282">
        <v>5396.32</v>
      </c>
      <c r="J70" s="840">
        <v>3472.41</v>
      </c>
    </row>
    <row r="71" spans="1:13" x14ac:dyDescent="0.2">
      <c r="A71" s="42"/>
      <c r="B71" s="274"/>
      <c r="C71" s="274"/>
      <c r="D71" s="282"/>
      <c r="E71" s="840"/>
      <c r="F71" s="275"/>
      <c r="G71" s="275"/>
      <c r="H71" s="274"/>
      <c r="I71" s="282"/>
      <c r="J71" s="840"/>
    </row>
    <row r="72" spans="1:13" x14ac:dyDescent="0.2">
      <c r="A72" s="42" t="s">
        <v>832</v>
      </c>
      <c r="B72" s="274"/>
      <c r="C72" s="274"/>
      <c r="D72" s="282">
        <v>68880.070000000007</v>
      </c>
      <c r="E72" s="840">
        <v>53970.97</v>
      </c>
      <c r="F72" s="275"/>
      <c r="G72" s="275"/>
      <c r="H72" s="274"/>
      <c r="I72" s="282"/>
      <c r="J72" s="840"/>
    </row>
    <row r="73" spans="1:13" x14ac:dyDescent="0.2">
      <c r="A73" s="42"/>
      <c r="B73" s="274"/>
      <c r="C73" s="274"/>
      <c r="D73" s="282"/>
      <c r="E73" s="840"/>
      <c r="F73" s="275"/>
      <c r="G73" s="275"/>
      <c r="H73" s="274"/>
      <c r="I73" s="282"/>
      <c r="J73" s="840"/>
    </row>
    <row r="74" spans="1:13" x14ac:dyDescent="0.2">
      <c r="A74" s="42" t="s">
        <v>833</v>
      </c>
      <c r="B74" s="274"/>
      <c r="C74" s="274"/>
      <c r="D74" s="297">
        <v>0</v>
      </c>
      <c r="E74" s="883">
        <v>0</v>
      </c>
      <c r="F74" s="275" t="s">
        <v>834</v>
      </c>
      <c r="G74" s="275"/>
      <c r="H74" s="274"/>
      <c r="I74" s="282">
        <v>27249.919999999998</v>
      </c>
      <c r="J74" s="840">
        <v>26563.462529893521</v>
      </c>
      <c r="L74" s="293"/>
    </row>
    <row r="75" spans="1:13" x14ac:dyDescent="0.2">
      <c r="A75" s="42"/>
      <c r="B75" s="274"/>
      <c r="C75" s="274"/>
      <c r="D75" s="282"/>
      <c r="E75" s="840"/>
      <c r="F75" s="275"/>
      <c r="G75" s="275"/>
      <c r="H75" s="274"/>
      <c r="I75" s="282"/>
      <c r="J75" s="840"/>
      <c r="L75" s="293"/>
    </row>
    <row r="76" spans="1:13" x14ac:dyDescent="0.2">
      <c r="A76" s="42" t="s">
        <v>835</v>
      </c>
      <c r="B76" s="274"/>
      <c r="C76" s="274"/>
      <c r="D76" s="282">
        <v>227366.29000000004</v>
      </c>
      <c r="E76" s="840">
        <v>47799.290000000008</v>
      </c>
      <c r="F76" s="298" t="s">
        <v>836</v>
      </c>
      <c r="G76" s="275"/>
      <c r="H76" s="274"/>
      <c r="I76" s="282">
        <v>0</v>
      </c>
      <c r="J76" s="840">
        <v>0</v>
      </c>
    </row>
    <row r="77" spans="1:13" x14ac:dyDescent="0.2">
      <c r="A77" s="42"/>
      <c r="B77" s="274"/>
      <c r="C77" s="274"/>
      <c r="D77" s="282"/>
      <c r="E77" s="840"/>
      <c r="F77" s="298" t="s">
        <v>837</v>
      </c>
      <c r="G77" s="275"/>
      <c r="H77" s="274"/>
      <c r="I77" s="282"/>
      <c r="J77" s="840"/>
      <c r="L77" s="10"/>
      <c r="M77" s="10"/>
    </row>
    <row r="78" spans="1:13" x14ac:dyDescent="0.2">
      <c r="A78" s="42" t="s">
        <v>838</v>
      </c>
      <c r="B78" s="274"/>
      <c r="C78" s="274"/>
      <c r="D78" s="282">
        <v>0</v>
      </c>
      <c r="E78" s="840">
        <v>0</v>
      </c>
      <c r="F78" s="275"/>
      <c r="G78" s="275"/>
      <c r="H78" s="274"/>
      <c r="I78" s="282"/>
      <c r="J78" s="840"/>
      <c r="L78" s="10"/>
      <c r="M78" s="10"/>
    </row>
    <row r="79" spans="1:13" x14ac:dyDescent="0.2">
      <c r="A79" s="42"/>
      <c r="B79" s="274"/>
      <c r="C79" s="274"/>
      <c r="D79" s="282"/>
      <c r="E79" s="840"/>
      <c r="F79" s="275" t="s">
        <v>839</v>
      </c>
      <c r="G79" s="275"/>
      <c r="H79" s="274"/>
      <c r="I79" s="282">
        <v>0</v>
      </c>
      <c r="J79" s="840">
        <v>0</v>
      </c>
      <c r="L79" s="10"/>
      <c r="M79" s="10"/>
    </row>
    <row r="80" spans="1:13" x14ac:dyDescent="0.2">
      <c r="A80" s="277" t="s">
        <v>840</v>
      </c>
      <c r="B80" s="290"/>
      <c r="C80" s="290"/>
      <c r="D80" s="291">
        <v>699342.1100000001</v>
      </c>
      <c r="E80" s="882">
        <v>504866.01</v>
      </c>
      <c r="F80" s="275"/>
      <c r="G80" s="275"/>
      <c r="H80" s="274"/>
      <c r="I80" s="282"/>
      <c r="J80" s="840"/>
      <c r="L80" s="10"/>
      <c r="M80" s="10"/>
    </row>
    <row r="81" spans="1:13" x14ac:dyDescent="0.2">
      <c r="A81" s="42"/>
      <c r="B81" s="274"/>
      <c r="C81" s="274"/>
      <c r="D81" s="282"/>
      <c r="E81" s="840"/>
      <c r="F81" s="294" t="s">
        <v>841</v>
      </c>
      <c r="G81" s="294"/>
      <c r="H81" s="280"/>
      <c r="I81" s="282"/>
      <c r="J81" s="840"/>
      <c r="L81" s="10"/>
      <c r="M81" s="59"/>
    </row>
    <row r="82" spans="1:13" x14ac:dyDescent="0.2">
      <c r="A82" s="279" t="s">
        <v>842</v>
      </c>
      <c r="B82" s="280"/>
      <c r="C82" s="280"/>
      <c r="D82" s="282"/>
      <c r="E82" s="840"/>
      <c r="F82" s="275"/>
      <c r="G82" s="275"/>
      <c r="H82" s="274"/>
      <c r="I82" s="282"/>
      <c r="J82" s="840"/>
    </row>
    <row r="83" spans="1:13" x14ac:dyDescent="0.2">
      <c r="A83" s="42"/>
      <c r="B83" s="274"/>
      <c r="C83" s="274"/>
      <c r="D83" s="282"/>
      <c r="E83" s="840"/>
      <c r="F83" s="275" t="s">
        <v>841</v>
      </c>
      <c r="G83" s="275"/>
      <c r="H83" s="274"/>
      <c r="I83" s="282">
        <v>1927357.2500000002</v>
      </c>
      <c r="J83" s="840">
        <v>1734782.88</v>
      </c>
      <c r="L83" s="293"/>
    </row>
    <row r="84" spans="1:13" x14ac:dyDescent="0.2">
      <c r="A84" s="42" t="s">
        <v>843</v>
      </c>
      <c r="B84" s="274"/>
      <c r="C84" s="274"/>
      <c r="D84" s="282">
        <v>73606126.179999992</v>
      </c>
      <c r="E84" s="840">
        <v>80744895.539999992</v>
      </c>
      <c r="F84" s="275"/>
      <c r="G84" s="275"/>
      <c r="H84" s="274"/>
      <c r="I84" s="282"/>
      <c r="J84" s="840"/>
      <c r="L84" s="293"/>
    </row>
    <row r="85" spans="1:13" x14ac:dyDescent="0.2">
      <c r="A85" s="42"/>
      <c r="B85" s="274"/>
      <c r="C85" s="274"/>
      <c r="D85" s="282"/>
      <c r="E85" s="840"/>
      <c r="F85" s="289" t="s">
        <v>844</v>
      </c>
      <c r="G85" s="289"/>
      <c r="H85" s="290"/>
      <c r="I85" s="291">
        <v>6080927.0199999996</v>
      </c>
      <c r="J85" s="882">
        <v>6383326.4725298937</v>
      </c>
      <c r="L85" s="293"/>
    </row>
    <row r="86" spans="1:13" x14ac:dyDescent="0.2">
      <c r="A86" s="277" t="s">
        <v>845</v>
      </c>
      <c r="B86" s="290"/>
      <c r="C86" s="290"/>
      <c r="D86" s="291">
        <v>73606126.179999992</v>
      </c>
      <c r="E86" s="882">
        <v>80744895.539999992</v>
      </c>
      <c r="F86" s="275"/>
      <c r="G86" s="275"/>
      <c r="H86" s="274"/>
      <c r="I86" s="282"/>
      <c r="J86" s="840"/>
      <c r="L86" s="293"/>
      <c r="M86" s="299"/>
    </row>
    <row r="87" spans="1:13" x14ac:dyDescent="0.2">
      <c r="A87" s="42"/>
      <c r="B87" s="274"/>
      <c r="C87" s="274"/>
      <c r="D87" s="282"/>
      <c r="E87" s="840"/>
      <c r="F87" s="289" t="s">
        <v>846</v>
      </c>
      <c r="G87" s="275"/>
      <c r="H87" s="274"/>
      <c r="I87" s="282"/>
      <c r="J87" s="840"/>
      <c r="L87" s="293"/>
      <c r="M87" s="293"/>
    </row>
    <row r="88" spans="1:13" x14ac:dyDescent="0.2">
      <c r="A88" s="42"/>
      <c r="B88" s="274"/>
      <c r="C88" s="274"/>
      <c r="D88" s="282"/>
      <c r="E88" s="840"/>
      <c r="F88" s="275"/>
      <c r="G88" s="275"/>
      <c r="H88" s="274"/>
      <c r="I88" s="282"/>
      <c r="J88" s="840"/>
      <c r="L88" s="293"/>
      <c r="M88" s="293"/>
    </row>
    <row r="89" spans="1:13" x14ac:dyDescent="0.2">
      <c r="A89" s="300" t="s">
        <v>847</v>
      </c>
      <c r="B89" s="285"/>
      <c r="C89" s="287"/>
      <c r="D89" s="291">
        <v>74305468.289999992</v>
      </c>
      <c r="E89" s="882">
        <v>81249761.549999997</v>
      </c>
      <c r="F89" s="275"/>
      <c r="G89" s="275"/>
      <c r="H89" s="274"/>
      <c r="I89" s="282"/>
      <c r="J89" s="840"/>
    </row>
    <row r="90" spans="1:13" x14ac:dyDescent="0.2">
      <c r="A90" s="42"/>
      <c r="B90" s="274"/>
      <c r="C90" s="274"/>
      <c r="D90" s="282"/>
      <c r="E90" s="840"/>
      <c r="F90" s="275" t="s">
        <v>848</v>
      </c>
      <c r="G90" s="275"/>
      <c r="H90" s="274"/>
      <c r="I90" s="282">
        <v>87663.29</v>
      </c>
      <c r="J90" s="840">
        <v>8051.04</v>
      </c>
      <c r="L90" s="293"/>
      <c r="M90" s="293"/>
    </row>
    <row r="91" spans="1:13" x14ac:dyDescent="0.2">
      <c r="A91" s="300" t="s">
        <v>849</v>
      </c>
      <c r="B91" s="290"/>
      <c r="C91" s="274"/>
      <c r="D91" s="282"/>
      <c r="E91" s="840"/>
      <c r="F91" s="275"/>
      <c r="G91" s="275"/>
      <c r="H91" s="274"/>
      <c r="I91" s="282"/>
      <c r="J91" s="840"/>
      <c r="M91" s="293"/>
    </row>
    <row r="92" spans="1:13" x14ac:dyDescent="0.2">
      <c r="A92" s="42"/>
      <c r="B92" s="274"/>
      <c r="C92" s="274"/>
      <c r="D92" s="282"/>
      <c r="E92" s="296"/>
      <c r="F92" s="295"/>
      <c r="G92" s="275"/>
      <c r="H92" s="274"/>
      <c r="I92" s="282"/>
      <c r="J92" s="840"/>
      <c r="L92" s="293"/>
    </row>
    <row r="93" spans="1:13" x14ac:dyDescent="0.2">
      <c r="A93" s="301" t="s">
        <v>850</v>
      </c>
      <c r="B93" s="274"/>
      <c r="C93" s="274"/>
      <c r="D93" s="282">
        <v>3117.55</v>
      </c>
      <c r="E93" s="840">
        <v>7210.88</v>
      </c>
      <c r="F93" s="289" t="s">
        <v>851</v>
      </c>
      <c r="G93" s="289"/>
      <c r="H93" s="290"/>
      <c r="I93" s="291">
        <v>87662.29</v>
      </c>
      <c r="J93" s="882">
        <v>8051.04</v>
      </c>
    </row>
    <row r="94" spans="1:13" x14ac:dyDescent="0.2">
      <c r="A94" s="42"/>
      <c r="B94" s="274"/>
      <c r="C94" s="274"/>
      <c r="D94" s="282"/>
      <c r="E94" s="840"/>
      <c r="F94" s="275"/>
      <c r="G94" s="275"/>
      <c r="H94" s="274"/>
      <c r="I94" s="282"/>
      <c r="J94" s="840"/>
      <c r="M94" s="293"/>
    </row>
    <row r="95" spans="1:13" x14ac:dyDescent="0.2">
      <c r="A95" s="277" t="s">
        <v>852</v>
      </c>
      <c r="B95" s="274"/>
      <c r="C95" s="274"/>
      <c r="D95" s="291">
        <v>3117.55</v>
      </c>
      <c r="E95" s="882">
        <v>7210.88</v>
      </c>
      <c r="F95" s="275"/>
      <c r="G95" s="275"/>
      <c r="H95" s="274"/>
      <c r="I95" s="282"/>
      <c r="J95" s="840"/>
    </row>
    <row r="96" spans="1:13" x14ac:dyDescent="0.2">
      <c r="A96" s="42"/>
      <c r="B96" s="274"/>
      <c r="C96" s="274"/>
      <c r="D96" s="282"/>
      <c r="E96" s="840"/>
      <c r="F96" s="275"/>
      <c r="G96" s="275"/>
      <c r="H96" s="274"/>
      <c r="I96" s="282"/>
      <c r="J96" s="840"/>
    </row>
    <row r="97" spans="1:13" x14ac:dyDescent="0.2">
      <c r="A97" s="42"/>
      <c r="B97" s="274"/>
      <c r="C97" s="274"/>
      <c r="D97" s="282"/>
      <c r="E97" s="840"/>
      <c r="F97" s="275"/>
      <c r="G97" s="275"/>
      <c r="H97" s="274"/>
      <c r="I97" s="282"/>
      <c r="J97" s="840"/>
    </row>
    <row r="98" spans="1:13" x14ac:dyDescent="0.2">
      <c r="A98" s="277" t="s">
        <v>853</v>
      </c>
      <c r="B98" s="290"/>
      <c r="C98" s="290"/>
      <c r="D98" s="291">
        <v>124971118.42999998</v>
      </c>
      <c r="E98" s="882">
        <v>131925537.78999999</v>
      </c>
      <c r="F98" s="289" t="s">
        <v>29</v>
      </c>
      <c r="G98" s="289"/>
      <c r="H98" s="290"/>
      <c r="I98" s="291">
        <v>20358413.399999999</v>
      </c>
      <c r="J98" s="882">
        <v>23411949.330000017</v>
      </c>
      <c r="L98" s="293"/>
    </row>
    <row r="99" spans="1:13" x14ac:dyDescent="0.2">
      <c r="A99" s="277"/>
      <c r="B99" s="290"/>
      <c r="C99" s="290"/>
      <c r="D99" s="291"/>
      <c r="E99" s="882"/>
      <c r="F99" s="289"/>
      <c r="G99" s="289"/>
      <c r="H99" s="290"/>
      <c r="I99" s="291"/>
      <c r="J99" s="882"/>
    </row>
    <row r="100" spans="1:13" x14ac:dyDescent="0.2">
      <c r="A100" s="277"/>
      <c r="B100" s="290"/>
      <c r="C100" s="290"/>
      <c r="D100" s="291"/>
      <c r="E100" s="882"/>
      <c r="F100" s="275" t="s">
        <v>26</v>
      </c>
      <c r="G100" s="275"/>
      <c r="H100" s="274"/>
      <c r="I100" s="282">
        <v>40000000</v>
      </c>
      <c r="J100" s="840">
        <v>40000000</v>
      </c>
    </row>
    <row r="101" spans="1:13" x14ac:dyDescent="0.2">
      <c r="A101" s="277"/>
      <c r="B101" s="290"/>
      <c r="C101" s="290"/>
      <c r="D101" s="291"/>
      <c r="E101" s="882"/>
      <c r="F101" s="275" t="s">
        <v>854</v>
      </c>
      <c r="G101" s="275"/>
      <c r="H101" s="274"/>
      <c r="I101" s="282">
        <v>67936364.780000001</v>
      </c>
      <c r="J101" s="840">
        <v>64612705.029999986</v>
      </c>
      <c r="L101" s="293"/>
    </row>
    <row r="102" spans="1:13" x14ac:dyDescent="0.2">
      <c r="A102" s="277"/>
      <c r="B102" s="290"/>
      <c r="C102" s="290"/>
      <c r="D102" s="291"/>
      <c r="E102" s="882"/>
      <c r="F102" s="275" t="s">
        <v>855</v>
      </c>
      <c r="G102" s="289"/>
      <c r="H102" s="290"/>
      <c r="I102" s="288">
        <v>-3323659.7500000126</v>
      </c>
      <c r="J102" s="881">
        <v>3900883.4299999923</v>
      </c>
      <c r="K102" s="293"/>
    </row>
    <row r="103" spans="1:13" x14ac:dyDescent="0.2">
      <c r="A103" s="277"/>
      <c r="B103" s="290"/>
      <c r="C103" s="290"/>
      <c r="D103" s="291"/>
      <c r="E103" s="882"/>
      <c r="F103" s="275"/>
      <c r="G103" s="289"/>
      <c r="H103" s="290"/>
      <c r="I103" s="282"/>
      <c r="J103" s="840"/>
      <c r="K103" s="293"/>
    </row>
    <row r="104" spans="1:13" x14ac:dyDescent="0.2">
      <c r="A104" s="277"/>
      <c r="B104" s="290"/>
      <c r="C104" s="290"/>
      <c r="D104" s="291"/>
      <c r="E104" s="882"/>
      <c r="F104" s="289" t="s">
        <v>856</v>
      </c>
      <c r="G104" s="289"/>
      <c r="H104" s="290"/>
      <c r="I104" s="291">
        <v>104612705.02999999</v>
      </c>
      <c r="J104" s="882">
        <v>108513588.45999998</v>
      </c>
      <c r="K104" s="293"/>
      <c r="L104" s="293"/>
    </row>
    <row r="105" spans="1:13" x14ac:dyDescent="0.2">
      <c r="A105" s="42"/>
      <c r="B105" s="274"/>
      <c r="C105" s="274"/>
      <c r="D105" s="291"/>
      <c r="E105" s="882"/>
      <c r="F105" s="289"/>
      <c r="G105" s="289"/>
      <c r="H105" s="290"/>
      <c r="I105" s="291"/>
      <c r="J105" s="882"/>
    </row>
    <row r="106" spans="1:13" x14ac:dyDescent="0.2">
      <c r="A106" s="302" t="s">
        <v>857</v>
      </c>
      <c r="B106" s="303"/>
      <c r="C106" s="304"/>
      <c r="D106" s="305">
        <v>124971118.42999998</v>
      </c>
      <c r="E106" s="306">
        <v>131925537.78999999</v>
      </c>
      <c r="F106" s="303" t="s">
        <v>857</v>
      </c>
      <c r="G106" s="303"/>
      <c r="H106" s="304"/>
      <c r="I106" s="305">
        <v>124971118.42999998</v>
      </c>
      <c r="J106" s="306">
        <v>131925537.78999999</v>
      </c>
      <c r="K106" s="293"/>
      <c r="L106" s="293"/>
      <c r="M106" s="293"/>
    </row>
    <row r="107" spans="1:13" x14ac:dyDescent="0.2">
      <c r="A107" s="289"/>
      <c r="B107" s="289"/>
      <c r="C107" s="290"/>
      <c r="D107" s="307"/>
      <c r="E107" s="307"/>
      <c r="F107" s="289"/>
      <c r="G107" s="289"/>
      <c r="H107" s="290"/>
      <c r="I107" s="307"/>
      <c r="J107" s="307"/>
    </row>
    <row r="108" spans="1:13" x14ac:dyDescent="0.2">
      <c r="A108" s="289"/>
      <c r="B108" s="289"/>
      <c r="C108" s="290"/>
      <c r="D108" s="307"/>
      <c r="E108" s="307"/>
      <c r="F108" s="289"/>
      <c r="G108" s="289"/>
      <c r="H108" s="290"/>
      <c r="I108" s="307"/>
      <c r="J108" s="307"/>
      <c r="L108" s="293"/>
    </row>
    <row r="109" spans="1:13" x14ac:dyDescent="0.2">
      <c r="A109" s="287"/>
      <c r="B109" s="287"/>
      <c r="C109" s="287"/>
      <c r="D109" s="287"/>
      <c r="E109" s="296"/>
      <c r="F109" s="287"/>
      <c r="G109" s="287"/>
      <c r="H109" s="287"/>
      <c r="I109" s="287"/>
      <c r="J109" s="287"/>
    </row>
    <row r="110" spans="1:13" x14ac:dyDescent="0.2">
      <c r="A110" s="884" t="s">
        <v>858</v>
      </c>
      <c r="B110" s="885"/>
      <c r="C110" s="885"/>
      <c r="D110" s="885"/>
      <c r="E110" s="885"/>
      <c r="F110" s="885"/>
      <c r="G110" s="885"/>
      <c r="H110" s="885"/>
      <c r="I110" s="885"/>
      <c r="J110" s="886"/>
    </row>
    <row r="111" spans="1:13" x14ac:dyDescent="0.2">
      <c r="A111" s="835"/>
      <c r="B111" s="836"/>
      <c r="C111" s="836"/>
      <c r="D111" s="836"/>
      <c r="E111" s="887"/>
      <c r="F111" s="836"/>
      <c r="G111" s="836"/>
      <c r="H111" s="836"/>
      <c r="I111" s="836"/>
      <c r="J111" s="887"/>
    </row>
    <row r="112" spans="1:13" x14ac:dyDescent="0.2">
      <c r="A112" s="301" t="s">
        <v>859</v>
      </c>
      <c r="B112" s="287"/>
      <c r="C112" s="287"/>
      <c r="D112" s="296"/>
      <c r="E112" s="840">
        <v>28900000</v>
      </c>
      <c r="F112" s="287" t="s">
        <v>860</v>
      </c>
      <c r="G112" s="287"/>
      <c r="H112" s="287"/>
      <c r="I112" s="287"/>
      <c r="J112" s="840">
        <v>28900000</v>
      </c>
    </row>
    <row r="113" spans="1:10" x14ac:dyDescent="0.2">
      <c r="A113" s="301"/>
      <c r="B113" s="287"/>
      <c r="C113" s="287"/>
      <c r="D113" s="287"/>
      <c r="E113" s="882"/>
      <c r="F113" s="287"/>
      <c r="G113" s="287"/>
      <c r="H113" s="287"/>
      <c r="I113" s="287"/>
      <c r="J113" s="882"/>
    </row>
    <row r="114" spans="1:10" x14ac:dyDescent="0.2">
      <c r="A114" s="42"/>
      <c r="B114" s="274"/>
      <c r="C114" s="274"/>
      <c r="D114" s="274"/>
      <c r="E114" s="873"/>
      <c r="F114" s="274"/>
      <c r="G114" s="274"/>
      <c r="H114" s="274"/>
      <c r="I114" s="274"/>
      <c r="J114" s="873"/>
    </row>
    <row r="115" spans="1:10" x14ac:dyDescent="0.2">
      <c r="A115" s="877"/>
      <c r="B115" s="838"/>
      <c r="C115" s="838"/>
      <c r="D115" s="838"/>
      <c r="E115" s="888"/>
      <c r="F115" s="838"/>
      <c r="G115" s="838"/>
      <c r="H115" s="838"/>
      <c r="I115" s="838"/>
      <c r="J115" s="888"/>
    </row>
    <row r="116" spans="1:10" x14ac:dyDescent="0.2">
      <c r="A116" s="277" t="s">
        <v>861</v>
      </c>
      <c r="B116" s="290"/>
      <c r="C116" s="290"/>
      <c r="D116" s="290"/>
      <c r="E116" s="889">
        <v>28900000</v>
      </c>
      <c r="F116" s="290" t="s">
        <v>862</v>
      </c>
      <c r="G116" s="290"/>
      <c r="H116" s="290"/>
      <c r="I116" s="290"/>
      <c r="J116" s="889">
        <v>28900000</v>
      </c>
    </row>
    <row r="117" spans="1:10" x14ac:dyDescent="0.2">
      <c r="A117" s="308"/>
      <c r="B117" s="309"/>
      <c r="C117" s="309"/>
      <c r="D117" s="309"/>
      <c r="E117" s="310"/>
      <c r="F117" s="309"/>
      <c r="G117" s="309"/>
      <c r="H117" s="309"/>
      <c r="I117" s="309"/>
      <c r="J117" s="310"/>
    </row>
    <row r="119" spans="1:10" x14ac:dyDescent="0.2">
      <c r="E119" s="293"/>
    </row>
  </sheetData>
  <mergeCells count="4">
    <mergeCell ref="A1:J2"/>
    <mergeCell ref="A3:J4"/>
    <mergeCell ref="A6:E6"/>
    <mergeCell ref="F6:J6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13</vt:i4>
      </vt:variant>
    </vt:vector>
  </HeadingPairs>
  <TitlesOfParts>
    <vt:vector size="28" baseType="lpstr">
      <vt:lpstr>Bilancio riclassificato 2 liv.</vt:lpstr>
      <vt:lpstr>bilancio riclassificato 4 liv.</vt:lpstr>
      <vt:lpstr>bilancio riclassificato 5 liv.</vt:lpstr>
      <vt:lpstr>variazioni eservizio preced</vt:lpstr>
      <vt:lpstr>Propsetto residui</vt:lpstr>
      <vt:lpstr>conto patrimonio</vt:lpstr>
      <vt:lpstr>situazione finanziaria</vt:lpstr>
      <vt:lpstr>riconciliazione bancaria</vt:lpstr>
      <vt:lpstr>Stato patrimoniale</vt:lpstr>
      <vt:lpstr>Conto economico</vt:lpstr>
      <vt:lpstr>Prosp.conc. entrate spese</vt:lpstr>
      <vt:lpstr>Prosp.conc. patrimonio</vt:lpstr>
      <vt:lpstr>Rapporto MI-RM</vt:lpstr>
      <vt:lpstr>Tabella DL95-12 e 66-14</vt:lpstr>
      <vt:lpstr>Versamenti bilancio Stato 2017</vt:lpstr>
      <vt:lpstr>'bilancio riclassificato 5 liv.'!Area_stampa</vt:lpstr>
      <vt:lpstr>'Conto economico'!Area_stampa</vt:lpstr>
      <vt:lpstr>'conto patrimonio'!Area_stampa</vt:lpstr>
      <vt:lpstr>'Prosp.conc. patrimonio'!Area_stampa</vt:lpstr>
      <vt:lpstr>'Rapporto MI-RM'!Area_stampa</vt:lpstr>
      <vt:lpstr>'riconciliazione bancaria'!Area_stampa</vt:lpstr>
      <vt:lpstr>'Stato patrimoniale'!Area_stampa</vt:lpstr>
      <vt:lpstr>'variazioni eservizio preced'!Area_stampa</vt:lpstr>
      <vt:lpstr>'Bilancio riclassificato 2 liv.'!Titoli_stampa</vt:lpstr>
      <vt:lpstr>'bilancio riclassificato 4 liv.'!Titoli_stampa</vt:lpstr>
      <vt:lpstr>'bilancio riclassificato 5 liv.'!Titoli_stampa</vt:lpstr>
      <vt:lpstr>'Conto economico'!Titoli_stampa</vt:lpstr>
      <vt:lpstr>'Stato patrimoniale'!Titoli_stampa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2018-06-15T13:06:23Z</dcterms:created>
  <dcterms:modified xsi:type="dcterms:W3CDTF">2018-07-04T23:26:10Z</dcterms:modified>
</cp:coreProperties>
</file>